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471CE01-3B39-4CE9-8D8B-B0B7E53FE1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舞台負荷設備" sheetId="1" r:id="rId1"/>
    <sheet name="舞台調光装置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45" i="1"/>
  <c r="I44" i="1"/>
  <c r="I40" i="1"/>
  <c r="I38" i="1"/>
  <c r="I27" i="1"/>
  <c r="I25" i="1"/>
  <c r="I24" i="1"/>
  <c r="I14" i="1"/>
  <c r="I11" i="1"/>
  <c r="H45" i="1"/>
  <c r="H44" i="1"/>
  <c r="H40" i="1"/>
  <c r="H38" i="1"/>
  <c r="H27" i="1"/>
  <c r="H25" i="1"/>
  <c r="H24" i="1"/>
  <c r="H14" i="1"/>
  <c r="H11" i="1"/>
  <c r="H59" i="1" l="1"/>
</calcChain>
</file>

<file path=xl/sharedStrings.xml><?xml version="1.0" encoding="utf-8"?>
<sst xmlns="http://schemas.openxmlformats.org/spreadsheetml/2006/main" count="131" uniqueCount="96">
  <si>
    <t>A</t>
  </si>
  <si>
    <t>舞台負荷設備</t>
  </si>
  <si>
    <t>サスペンションライト</t>
  </si>
  <si>
    <t>シーリングライト</t>
  </si>
  <si>
    <t>B</t>
  </si>
  <si>
    <t>移動器具</t>
  </si>
  <si>
    <t>舞台調光装置</t>
  </si>
  <si>
    <t>松村電機製作所製：F103(スタンド付)</t>
  </si>
  <si>
    <t>舞台袖操作卓(移動型)</t>
  </si>
  <si>
    <t>サブフェーダ操作部(10本×30ページ)</t>
  </si>
  <si>
    <t>番号</t>
    <rPh sb="0" eb="2">
      <t>バンゴウ</t>
    </rPh>
    <phoneticPr fontId="1"/>
  </si>
  <si>
    <t>名称</t>
    <rPh sb="0" eb="2">
      <t>メイショウ</t>
    </rPh>
    <phoneticPr fontId="1"/>
  </si>
  <si>
    <t>仕様</t>
    <rPh sb="0" eb="2">
      <t>シヨウ</t>
    </rPh>
    <phoneticPr fontId="1"/>
  </si>
  <si>
    <t>数量</t>
    <rPh sb="0" eb="2">
      <t>スウリョウ</t>
    </rPh>
    <phoneticPr fontId="1"/>
  </si>
  <si>
    <t>回路</t>
    <rPh sb="0" eb="2">
      <t>カイロ</t>
    </rPh>
    <phoneticPr fontId="1"/>
  </si>
  <si>
    <t>調</t>
    <rPh sb="0" eb="1">
      <t>チョウ</t>
    </rPh>
    <phoneticPr fontId="1"/>
  </si>
  <si>
    <t>直</t>
    <rPh sb="0" eb="1">
      <t>チョク</t>
    </rPh>
    <phoneticPr fontId="1"/>
  </si>
  <si>
    <t>改修案</t>
    <rPh sb="0" eb="2">
      <t>カイシュウ</t>
    </rPh>
    <rPh sb="2" eb="3">
      <t>アン</t>
    </rPh>
    <phoneticPr fontId="1"/>
  </si>
  <si>
    <t>直20A</t>
    <rPh sb="0" eb="1">
      <t>チョク</t>
    </rPh>
    <phoneticPr fontId="1"/>
  </si>
  <si>
    <t>直30A</t>
    <rPh sb="0" eb="1">
      <t>チョク</t>
    </rPh>
    <phoneticPr fontId="1"/>
  </si>
  <si>
    <t>IN</t>
    <phoneticPr fontId="1"/>
  </si>
  <si>
    <t>OUT</t>
    <phoneticPr fontId="1"/>
  </si>
  <si>
    <t>DMX</t>
    <phoneticPr fontId="1"/>
  </si>
  <si>
    <t>備考</t>
    <rPh sb="0" eb="2">
      <t>ビコウ</t>
    </rPh>
    <phoneticPr fontId="1"/>
  </si>
  <si>
    <t>既設設備</t>
    <rPh sb="0" eb="2">
      <t>キセツ</t>
    </rPh>
    <rPh sb="2" eb="4">
      <t>セツビ</t>
    </rPh>
    <phoneticPr fontId="1"/>
  </si>
  <si>
    <t>舞台袖フロアーコンセント</t>
    <phoneticPr fontId="1"/>
  </si>
  <si>
    <t>C型20Aコンセント×3個付(3回路)</t>
    <phoneticPr fontId="1"/>
  </si>
  <si>
    <t>舞台袖DMX信号コネクタボックス</t>
    <phoneticPr fontId="1"/>
  </si>
  <si>
    <t>舞台奥DMX信号コネクタ</t>
    <phoneticPr fontId="1"/>
  </si>
  <si>
    <t>ロアーホリゾントライト</t>
    <phoneticPr fontId="1"/>
  </si>
  <si>
    <t>100Wハロゲン×48灯4色配線L=7.2m</t>
    <phoneticPr fontId="1"/>
  </si>
  <si>
    <t>同上用フロアーコンセント</t>
    <phoneticPr fontId="1"/>
  </si>
  <si>
    <t>C型20Aコンセント×4個付(4回路)</t>
    <rPh sb="12" eb="13">
      <t>コ</t>
    </rPh>
    <rPh sb="13" eb="14">
      <t>ツキ</t>
    </rPh>
    <rPh sb="16" eb="18">
      <t>カイロ</t>
    </rPh>
    <phoneticPr fontId="1"/>
  </si>
  <si>
    <t>ボーダーライト</t>
    <phoneticPr fontId="1"/>
  </si>
  <si>
    <t>100Wハロゲン×48灯　4色配線L=7.2m</t>
    <phoneticPr fontId="1"/>
  </si>
  <si>
    <t>同上用コンセントボックス</t>
    <phoneticPr fontId="1"/>
  </si>
  <si>
    <t>C型20Aコンセント×4個付(4回路)</t>
    <phoneticPr fontId="1"/>
  </si>
  <si>
    <t>ボーダーケーブル</t>
    <phoneticPr fontId="1"/>
  </si>
  <si>
    <t>8sq-9c×8m(丸型)</t>
    <phoneticPr fontId="1"/>
  </si>
  <si>
    <t>接続端子箱</t>
    <phoneticPr fontId="1"/>
  </si>
  <si>
    <t>70A-8P端子台付</t>
    <phoneticPr fontId="1"/>
  </si>
  <si>
    <t>フライダクト</t>
    <phoneticPr fontId="1"/>
  </si>
  <si>
    <t>C型20Aコンセント×16個付(4回路)L=7.2m</t>
    <phoneticPr fontId="1"/>
  </si>
  <si>
    <t>容量(KVA)</t>
    <rPh sb="0" eb="2">
      <t>ヨウリョウ</t>
    </rPh>
    <phoneticPr fontId="1"/>
  </si>
  <si>
    <t>照明器具</t>
    <phoneticPr fontId="1"/>
  </si>
  <si>
    <t>500Wハロゲン平凸レンズ(ﾊﾝｶﾞｰ付)</t>
    <phoneticPr fontId="1"/>
  </si>
  <si>
    <t>500Wハロゲン　フレネルレンズ(ﾊﾝｶﾞｰ付)</t>
    <phoneticPr fontId="1"/>
  </si>
  <si>
    <t>アッパーホリゾントライト</t>
    <phoneticPr fontId="1"/>
  </si>
  <si>
    <t>C型20Aコンセント×8個付(4回路)</t>
    <phoneticPr fontId="1"/>
  </si>
  <si>
    <t>DMX信号コネクタボックス</t>
    <phoneticPr fontId="1"/>
  </si>
  <si>
    <t>8sq-9c×10m(丸型)</t>
    <phoneticPr fontId="1"/>
  </si>
  <si>
    <t>ケーブルリール</t>
    <phoneticPr fontId="1"/>
  </si>
  <si>
    <t>8sq-9c用</t>
    <phoneticPr fontId="1"/>
  </si>
  <si>
    <t>1KWハロゲン平凸レンズ(ﾊﾝｶﾞｰ付)</t>
    <phoneticPr fontId="1"/>
  </si>
  <si>
    <t>フォローピンスポットライト</t>
    <phoneticPr fontId="1"/>
  </si>
  <si>
    <t>1kWハロゲン　ピンスポットライト(ｽﾀﾝﾄﾞ付)</t>
    <phoneticPr fontId="1"/>
  </si>
  <si>
    <t>同上用コンセント</t>
    <phoneticPr fontId="1"/>
  </si>
  <si>
    <t>C型20Aコンセント×1個付(直1回路)</t>
    <phoneticPr fontId="1"/>
  </si>
  <si>
    <t>スポットライト</t>
    <phoneticPr fontId="1"/>
  </si>
  <si>
    <t>スタンド</t>
    <phoneticPr fontId="1"/>
  </si>
  <si>
    <t>ハンガー</t>
    <phoneticPr fontId="1"/>
  </si>
  <si>
    <t>ケーブル類</t>
    <phoneticPr fontId="1"/>
  </si>
  <si>
    <t>合　計</t>
    <rPh sb="0" eb="1">
      <t>ア</t>
    </rPh>
    <rPh sb="2" eb="3">
      <t>ケイ</t>
    </rPh>
    <phoneticPr fontId="1"/>
  </si>
  <si>
    <t>MCCB3P225AF/225AT×1(総主幹）</t>
  </si>
  <si>
    <t>主幹盤</t>
    <phoneticPr fontId="1"/>
  </si>
  <si>
    <t>入力1φ3ω 210v/105v 50Hz 50kVA</t>
    <phoneticPr fontId="1"/>
  </si>
  <si>
    <t>MCCB2P50AF/20AT×3(ピン用）</t>
    <phoneticPr fontId="1"/>
  </si>
  <si>
    <t>舞台用調光器2kW×26(MCCB付)</t>
    <phoneticPr fontId="1"/>
  </si>
  <si>
    <t>調光制御回路×1式</t>
    <phoneticPr fontId="1"/>
  </si>
  <si>
    <t>空冷ファン×1式</t>
    <phoneticPr fontId="1"/>
  </si>
  <si>
    <t>照明操作卓</t>
    <phoneticPr fontId="1"/>
  </si>
  <si>
    <t>記憶シーン数300シーン（キュー）</t>
    <phoneticPr fontId="1"/>
  </si>
  <si>
    <t>マスターフェーダ操作部×1式</t>
    <phoneticPr fontId="1"/>
  </si>
  <si>
    <t>メモリーデータ入力操作部×1式</t>
    <phoneticPr fontId="1"/>
  </si>
  <si>
    <t>UP/DOWNクロス操作部×1式</t>
    <phoneticPr fontId="1"/>
  </si>
  <si>
    <t>A/Bクロス操作部×1式</t>
    <phoneticPr fontId="1"/>
  </si>
  <si>
    <t>サブフェーダ操作部（10ch）×1式</t>
    <rPh sb="17" eb="18">
      <t>シキ</t>
    </rPh>
    <phoneticPr fontId="1"/>
  </si>
  <si>
    <t>プリセットフェーダ操作部（32ch）×3段</t>
    <rPh sb="20" eb="21">
      <t>ダン</t>
    </rPh>
    <phoneticPr fontId="1"/>
  </si>
  <si>
    <t>客席自動調光操作スイッチ×1式</t>
    <phoneticPr fontId="1"/>
  </si>
  <si>
    <t>作業灯スイッチ×1式</t>
    <phoneticPr fontId="1"/>
  </si>
  <si>
    <t>LCDディスプレイ（17型）×1台</t>
    <rPh sb="16" eb="17">
      <t>ダイ</t>
    </rPh>
    <phoneticPr fontId="1"/>
  </si>
  <si>
    <t>外部記憶装置（CFカード）×1式　他</t>
    <rPh sb="15" eb="16">
      <t>シキ</t>
    </rPh>
    <rPh sb="17" eb="18">
      <t>タ</t>
    </rPh>
    <phoneticPr fontId="1"/>
  </si>
  <si>
    <t>照明操作卓用コネクタボックス</t>
    <phoneticPr fontId="1"/>
  </si>
  <si>
    <t>照明操作卓用コネクタ</t>
    <phoneticPr fontId="1"/>
  </si>
  <si>
    <t>舞台袖操作卓用コネクタボックス</t>
    <phoneticPr fontId="1"/>
  </si>
  <si>
    <t>舞台袖操作卓用接続コネクタ</t>
    <phoneticPr fontId="1"/>
  </si>
  <si>
    <t>作業灯スイッチパネル</t>
    <phoneticPr fontId="1"/>
  </si>
  <si>
    <t>作業灯スイッチ(舞台×1、客席×1)×2組</t>
    <rPh sb="20" eb="21">
      <t>クミ</t>
    </rPh>
    <phoneticPr fontId="1"/>
  </si>
  <si>
    <t>ベースライン
(kWh)</t>
    <phoneticPr fontId="1"/>
  </si>
  <si>
    <t>稼働日数
/年</t>
    <rPh sb="0" eb="2">
      <t>カドウ</t>
    </rPh>
    <rPh sb="2" eb="4">
      <t>ニッスウ</t>
    </rPh>
    <rPh sb="6" eb="7">
      <t>ネン</t>
    </rPh>
    <phoneticPr fontId="1"/>
  </si>
  <si>
    <t>点灯時間
/日</t>
    <rPh sb="0" eb="2">
      <t>テントウ</t>
    </rPh>
    <rPh sb="2" eb="4">
      <t>ジカン</t>
    </rPh>
    <rPh sb="6" eb="7">
      <t>ニチ</t>
    </rPh>
    <phoneticPr fontId="1"/>
  </si>
  <si>
    <t>消費電力
(W)</t>
    <rPh sb="0" eb="2">
      <t>ショウヒ</t>
    </rPh>
    <rPh sb="2" eb="4">
      <t>デンリョク</t>
    </rPh>
    <phoneticPr fontId="1"/>
  </si>
  <si>
    <t>ランプ
本数</t>
    <rPh sb="4" eb="6">
      <t>ホンスウ</t>
    </rPh>
    <phoneticPr fontId="1"/>
  </si>
  <si>
    <t>1kWハロゲン　スポットライト</t>
    <phoneticPr fontId="1"/>
  </si>
  <si>
    <t>500Wハロゲン　パーライト</t>
    <phoneticPr fontId="1"/>
  </si>
  <si>
    <t>年間光熱費
見込額(円)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</si>
</sst>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176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176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/>
    <xf numFmtId="177" fontId="0" fillId="0" borderId="1" xfId="0" applyNumberFormat="1" applyBorder="1" applyAlignment="1">
      <alignment wrapText="1"/>
    </xf>
    <xf numFmtId="177" fontId="0" fillId="0" borderId="1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6"/>
  <sheetViews>
    <sheetView tabSelected="1" workbookViewId="0">
      <selection activeCell="G8" sqref="G8"/>
    </sheetView>
  </sheetViews>
  <sheetFormatPr defaultRowHeight="18.75"/>
  <cols>
    <col min="1" max="1" width="5.25" bestFit="1" customWidth="1"/>
    <col min="2" max="2" width="36.625" customWidth="1"/>
    <col min="3" max="3" width="45.375" customWidth="1"/>
    <col min="4" max="7" width="8.625" customWidth="1"/>
    <col min="8" max="9" width="15" customWidth="1"/>
    <col min="15" max="15" width="34.125" customWidth="1"/>
    <col min="16" max="16" width="8.625" customWidth="1"/>
  </cols>
  <sheetData>
    <row r="1" spans="1:23">
      <c r="A1" s="14" t="s">
        <v>10</v>
      </c>
      <c r="B1" s="14" t="s">
        <v>11</v>
      </c>
      <c r="C1" s="14" t="s">
        <v>24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 t="s">
        <v>17</v>
      </c>
      <c r="P1" s="14"/>
      <c r="Q1" s="14"/>
      <c r="R1" s="14"/>
      <c r="S1" s="14"/>
      <c r="T1" s="14"/>
      <c r="U1" s="14"/>
      <c r="V1" s="14"/>
      <c r="W1" s="14" t="s">
        <v>23</v>
      </c>
    </row>
    <row r="2" spans="1:23">
      <c r="A2" s="14"/>
      <c r="B2" s="14"/>
      <c r="C2" s="14" t="s">
        <v>12</v>
      </c>
      <c r="D2" s="12" t="s">
        <v>90</v>
      </c>
      <c r="E2" s="12" t="s">
        <v>89</v>
      </c>
      <c r="F2" s="12" t="s">
        <v>91</v>
      </c>
      <c r="G2" s="12" t="s">
        <v>92</v>
      </c>
      <c r="H2" s="12" t="s">
        <v>88</v>
      </c>
      <c r="I2" s="12" t="s">
        <v>95</v>
      </c>
      <c r="J2" s="14" t="s">
        <v>13</v>
      </c>
      <c r="K2" s="14" t="s">
        <v>14</v>
      </c>
      <c r="L2" s="14"/>
      <c r="M2" s="14" t="s">
        <v>43</v>
      </c>
      <c r="N2" s="14"/>
      <c r="O2" s="14" t="s">
        <v>12</v>
      </c>
      <c r="P2" s="14" t="s">
        <v>13</v>
      </c>
      <c r="Q2" s="14" t="s">
        <v>14</v>
      </c>
      <c r="R2" s="14"/>
      <c r="S2" s="14" t="s">
        <v>43</v>
      </c>
      <c r="T2" s="14"/>
      <c r="U2" s="14" t="s">
        <v>22</v>
      </c>
      <c r="V2" s="14"/>
      <c r="W2" s="14"/>
    </row>
    <row r="3" spans="1:23">
      <c r="A3" s="14"/>
      <c r="B3" s="14"/>
      <c r="C3" s="14"/>
      <c r="D3" s="13"/>
      <c r="E3" s="13"/>
      <c r="F3" s="13"/>
      <c r="G3" s="13"/>
      <c r="H3" s="13"/>
      <c r="I3" s="15"/>
      <c r="J3" s="14"/>
      <c r="K3" s="3" t="s">
        <v>15</v>
      </c>
      <c r="L3" s="3" t="s">
        <v>16</v>
      </c>
      <c r="M3" s="3" t="s">
        <v>15</v>
      </c>
      <c r="N3" s="3" t="s">
        <v>16</v>
      </c>
      <c r="O3" s="14"/>
      <c r="P3" s="14"/>
      <c r="Q3" s="3" t="s">
        <v>18</v>
      </c>
      <c r="R3" s="3" t="s">
        <v>19</v>
      </c>
      <c r="S3" s="3" t="s">
        <v>18</v>
      </c>
      <c r="T3" s="3" t="s">
        <v>19</v>
      </c>
      <c r="U3" s="3" t="s">
        <v>20</v>
      </c>
      <c r="V3" s="3" t="s">
        <v>21</v>
      </c>
      <c r="W3" s="14"/>
    </row>
    <row r="4" spans="1:23">
      <c r="A4" s="8" t="s">
        <v>0</v>
      </c>
      <c r="B4" s="4" t="s">
        <v>1</v>
      </c>
      <c r="C4" s="5"/>
      <c r="D4" s="5"/>
      <c r="E4" s="5"/>
      <c r="F4" s="5"/>
      <c r="G4" s="5"/>
      <c r="H4" s="5"/>
      <c r="I4" s="5"/>
      <c r="J4" s="4"/>
      <c r="K4" s="4"/>
      <c r="L4" s="4"/>
      <c r="M4" s="6"/>
      <c r="N4" s="6"/>
      <c r="O4" s="4"/>
      <c r="P4" s="4"/>
      <c r="Q4" s="4"/>
      <c r="R4" s="4"/>
      <c r="S4" s="6"/>
      <c r="T4" s="6"/>
      <c r="U4" s="4"/>
      <c r="V4" s="4"/>
      <c r="W4" s="4"/>
    </row>
    <row r="5" spans="1:23">
      <c r="A5" s="8">
        <v>1</v>
      </c>
      <c r="B5" s="4" t="s">
        <v>25</v>
      </c>
      <c r="C5" s="5" t="s">
        <v>26</v>
      </c>
      <c r="D5" s="5"/>
      <c r="E5" s="5"/>
      <c r="F5" s="5"/>
      <c r="G5" s="5"/>
      <c r="H5" s="5"/>
      <c r="I5" s="5"/>
      <c r="J5" s="4">
        <v>2</v>
      </c>
      <c r="K5" s="4">
        <v>6</v>
      </c>
      <c r="L5" s="4"/>
      <c r="M5" s="6">
        <v>12</v>
      </c>
      <c r="N5" s="6"/>
      <c r="O5" s="4"/>
      <c r="P5" s="4"/>
      <c r="Q5" s="4"/>
      <c r="R5" s="4"/>
      <c r="S5" s="6"/>
      <c r="T5" s="6"/>
      <c r="U5" s="4"/>
      <c r="V5" s="4"/>
      <c r="W5" s="4"/>
    </row>
    <row r="6" spans="1:23">
      <c r="A6" s="8"/>
      <c r="B6" s="4"/>
      <c r="C6" s="5"/>
      <c r="D6" s="5"/>
      <c r="E6" s="5"/>
      <c r="F6" s="5"/>
      <c r="G6" s="5"/>
      <c r="H6" s="5"/>
      <c r="I6" s="5"/>
      <c r="J6" s="4"/>
      <c r="K6" s="4"/>
      <c r="L6" s="4"/>
      <c r="M6" s="6"/>
      <c r="N6" s="6"/>
      <c r="O6" s="4"/>
      <c r="P6" s="4"/>
      <c r="Q6" s="4"/>
      <c r="R6" s="4"/>
      <c r="S6" s="6"/>
      <c r="T6" s="6"/>
      <c r="U6" s="4"/>
      <c r="V6" s="4"/>
      <c r="W6" s="4"/>
    </row>
    <row r="7" spans="1:23">
      <c r="A7" s="8">
        <v>2</v>
      </c>
      <c r="B7" s="4" t="s">
        <v>27</v>
      </c>
      <c r="C7" s="4"/>
      <c r="D7" s="9"/>
      <c r="E7" s="9"/>
      <c r="F7" s="9"/>
      <c r="G7" s="9"/>
      <c r="H7" s="9"/>
      <c r="I7" s="9"/>
      <c r="J7" s="4">
        <v>2</v>
      </c>
      <c r="K7" s="4"/>
      <c r="L7" s="4"/>
      <c r="M7" s="6"/>
      <c r="N7" s="6"/>
      <c r="O7" s="5"/>
      <c r="P7" s="4"/>
      <c r="Q7" s="4"/>
      <c r="R7" s="4"/>
      <c r="S7" s="6"/>
      <c r="T7" s="6"/>
      <c r="U7" s="4"/>
      <c r="V7" s="4"/>
      <c r="W7" s="4"/>
    </row>
    <row r="8" spans="1:23">
      <c r="A8" s="8"/>
      <c r="B8" s="4"/>
      <c r="C8" s="4"/>
      <c r="D8" s="9"/>
      <c r="E8" s="9"/>
      <c r="F8" s="9"/>
      <c r="G8" s="9"/>
      <c r="H8" s="9"/>
      <c r="I8" s="9"/>
      <c r="J8" s="4"/>
      <c r="K8" s="4"/>
      <c r="L8" s="4"/>
      <c r="M8" s="6"/>
      <c r="N8" s="6"/>
      <c r="O8" s="4"/>
      <c r="P8" s="5"/>
      <c r="Q8" s="4"/>
      <c r="R8" s="4"/>
      <c r="S8" s="6"/>
      <c r="T8" s="6"/>
      <c r="U8" s="4"/>
      <c r="V8" s="4"/>
      <c r="W8" s="4"/>
    </row>
    <row r="9" spans="1:23">
      <c r="A9" s="8">
        <v>3</v>
      </c>
      <c r="B9" s="4" t="s">
        <v>28</v>
      </c>
      <c r="C9" s="5"/>
      <c r="D9" s="10"/>
      <c r="E9" s="10"/>
      <c r="F9" s="10"/>
      <c r="G9" s="10"/>
      <c r="H9" s="10"/>
      <c r="I9" s="10"/>
      <c r="J9" s="4">
        <v>1</v>
      </c>
      <c r="K9" s="4"/>
      <c r="L9" s="4"/>
      <c r="M9" s="6"/>
      <c r="N9" s="6"/>
      <c r="O9" s="4"/>
      <c r="P9" s="4"/>
      <c r="Q9" s="4"/>
      <c r="R9" s="4"/>
      <c r="S9" s="6"/>
      <c r="T9" s="6"/>
      <c r="U9" s="4"/>
      <c r="V9" s="4"/>
      <c r="W9" s="4"/>
    </row>
    <row r="10" spans="1:23">
      <c r="A10" s="8"/>
      <c r="B10" s="4"/>
      <c r="C10" s="5"/>
      <c r="D10" s="10"/>
      <c r="E10" s="10"/>
      <c r="F10" s="10"/>
      <c r="G10" s="10"/>
      <c r="H10" s="10"/>
      <c r="I10" s="10"/>
      <c r="J10" s="4"/>
      <c r="K10" s="4"/>
      <c r="L10" s="4"/>
      <c r="M10" s="6"/>
      <c r="N10" s="6"/>
      <c r="O10" s="4"/>
      <c r="P10" s="4"/>
      <c r="Q10" s="4"/>
      <c r="R10" s="4"/>
      <c r="S10" s="6"/>
      <c r="T10" s="6"/>
      <c r="U10" s="4"/>
      <c r="V10" s="4"/>
      <c r="W10" s="4"/>
    </row>
    <row r="11" spans="1:23">
      <c r="A11" s="8">
        <v>4</v>
      </c>
      <c r="B11" s="4" t="s">
        <v>29</v>
      </c>
      <c r="C11" s="5" t="s">
        <v>30</v>
      </c>
      <c r="D11" s="10">
        <v>5</v>
      </c>
      <c r="E11" s="10">
        <v>307</v>
      </c>
      <c r="F11" s="10">
        <v>100</v>
      </c>
      <c r="G11" s="10">
        <v>48</v>
      </c>
      <c r="H11" s="10">
        <f>D11*E11*F11*G11/1000</f>
        <v>7368</v>
      </c>
      <c r="I11" s="10">
        <f>H11*35.74</f>
        <v>263332.32</v>
      </c>
      <c r="J11" s="4">
        <v>1</v>
      </c>
      <c r="K11" s="4"/>
      <c r="L11" s="4"/>
      <c r="M11" s="6"/>
      <c r="N11" s="6"/>
      <c r="O11" s="4"/>
      <c r="P11" s="4"/>
      <c r="Q11" s="4"/>
      <c r="R11" s="4"/>
      <c r="S11" s="6"/>
      <c r="T11" s="6"/>
      <c r="U11" s="4"/>
      <c r="V11" s="4"/>
      <c r="W11" s="4"/>
    </row>
    <row r="12" spans="1:23">
      <c r="A12" s="8"/>
      <c r="B12" s="4" t="s">
        <v>31</v>
      </c>
      <c r="C12" s="4" t="s">
        <v>32</v>
      </c>
      <c r="D12" s="9"/>
      <c r="E12" s="9"/>
      <c r="F12" s="9"/>
      <c r="G12" s="9"/>
      <c r="H12" s="9"/>
      <c r="I12" s="9"/>
      <c r="J12" s="5">
        <v>1</v>
      </c>
      <c r="K12" s="4">
        <v>4</v>
      </c>
      <c r="L12" s="4"/>
      <c r="M12" s="6">
        <v>4.8</v>
      </c>
      <c r="N12" s="6"/>
      <c r="O12" s="4"/>
      <c r="P12" s="4"/>
      <c r="Q12" s="4"/>
      <c r="R12" s="4"/>
      <c r="S12" s="6"/>
      <c r="T12" s="6"/>
      <c r="U12" s="4"/>
      <c r="V12" s="4"/>
      <c r="W12" s="4"/>
    </row>
    <row r="13" spans="1:23">
      <c r="A13" s="8"/>
      <c r="B13" s="4"/>
      <c r="C13" s="4"/>
      <c r="D13" s="9"/>
      <c r="E13" s="9"/>
      <c r="F13" s="9"/>
      <c r="G13" s="9"/>
      <c r="H13" s="9"/>
      <c r="I13" s="9"/>
      <c r="J13" s="5"/>
      <c r="K13" s="4"/>
      <c r="L13" s="4"/>
      <c r="M13" s="6"/>
      <c r="N13" s="6"/>
      <c r="O13" s="4"/>
      <c r="P13" s="4"/>
      <c r="Q13" s="4"/>
      <c r="R13" s="4"/>
      <c r="S13" s="6"/>
      <c r="T13" s="6"/>
      <c r="U13" s="4"/>
      <c r="V13" s="4"/>
      <c r="W13" s="4"/>
    </row>
    <row r="14" spans="1:23">
      <c r="A14" s="8">
        <v>5</v>
      </c>
      <c r="B14" s="4" t="s">
        <v>33</v>
      </c>
      <c r="C14" s="5" t="s">
        <v>34</v>
      </c>
      <c r="D14" s="10">
        <v>5</v>
      </c>
      <c r="E14" s="10">
        <v>307</v>
      </c>
      <c r="F14" s="10">
        <v>100</v>
      </c>
      <c r="G14" s="10">
        <v>48</v>
      </c>
      <c r="H14" s="10">
        <f>D14*E14*F14*G14/1000</f>
        <v>7368</v>
      </c>
      <c r="I14" s="10">
        <f>H14*35.74</f>
        <v>263332.32</v>
      </c>
      <c r="J14" s="4">
        <v>1</v>
      </c>
      <c r="K14" s="4"/>
      <c r="L14" s="4"/>
      <c r="M14" s="6"/>
      <c r="N14" s="6"/>
      <c r="O14" s="4"/>
      <c r="P14" s="4"/>
      <c r="Q14" s="4"/>
      <c r="R14" s="4"/>
      <c r="S14" s="6"/>
      <c r="T14" s="6"/>
      <c r="U14" s="4"/>
      <c r="V14" s="4"/>
      <c r="W14" s="4"/>
    </row>
    <row r="15" spans="1:23">
      <c r="A15" s="8"/>
      <c r="B15" s="4" t="s">
        <v>35</v>
      </c>
      <c r="C15" s="4" t="s">
        <v>36</v>
      </c>
      <c r="D15" s="9"/>
      <c r="E15" s="9"/>
      <c r="F15" s="9"/>
      <c r="G15" s="9"/>
      <c r="H15" s="9"/>
      <c r="I15" s="9"/>
      <c r="J15" s="5">
        <v>1</v>
      </c>
      <c r="K15" s="4">
        <v>4</v>
      </c>
      <c r="L15" s="4"/>
      <c r="M15" s="6">
        <v>4.8</v>
      </c>
      <c r="N15" s="6"/>
      <c r="O15" s="4"/>
      <c r="P15" s="4"/>
      <c r="Q15" s="4"/>
      <c r="R15" s="4"/>
      <c r="S15" s="6"/>
      <c r="T15" s="6"/>
      <c r="U15" s="4"/>
      <c r="V15" s="4"/>
      <c r="W15" s="4"/>
    </row>
    <row r="16" spans="1:23">
      <c r="A16" s="8"/>
      <c r="B16" s="4" t="s">
        <v>37</v>
      </c>
      <c r="C16" s="4" t="s">
        <v>38</v>
      </c>
      <c r="D16" s="9"/>
      <c r="E16" s="9"/>
      <c r="F16" s="9"/>
      <c r="G16" s="9"/>
      <c r="H16" s="9"/>
      <c r="I16" s="9"/>
      <c r="J16" s="5">
        <v>1</v>
      </c>
      <c r="K16" s="4"/>
      <c r="L16" s="4"/>
      <c r="M16" s="6"/>
      <c r="N16" s="6"/>
      <c r="O16" s="4"/>
      <c r="P16" s="4"/>
      <c r="Q16" s="4"/>
      <c r="R16" s="4"/>
      <c r="S16" s="6"/>
      <c r="T16" s="6"/>
      <c r="U16" s="4"/>
      <c r="V16" s="4"/>
      <c r="W16" s="4"/>
    </row>
    <row r="17" spans="1:23">
      <c r="A17" s="8"/>
      <c r="B17" s="4" t="s">
        <v>39</v>
      </c>
      <c r="C17" s="4" t="s">
        <v>40</v>
      </c>
      <c r="D17" s="9"/>
      <c r="E17" s="9"/>
      <c r="F17" s="9"/>
      <c r="G17" s="9"/>
      <c r="H17" s="9"/>
      <c r="I17" s="9"/>
      <c r="J17" s="5">
        <v>1</v>
      </c>
      <c r="K17" s="4"/>
      <c r="L17" s="4"/>
      <c r="M17" s="6"/>
      <c r="N17" s="6"/>
      <c r="O17" s="4"/>
      <c r="P17" s="4"/>
      <c r="Q17" s="4"/>
      <c r="R17" s="4"/>
      <c r="S17" s="6"/>
      <c r="T17" s="6"/>
      <c r="U17" s="4"/>
      <c r="V17" s="4"/>
      <c r="W17" s="4"/>
    </row>
    <row r="18" spans="1:23">
      <c r="A18" s="8"/>
      <c r="B18" s="4"/>
      <c r="C18" s="4"/>
      <c r="D18" s="9"/>
      <c r="E18" s="9"/>
      <c r="F18" s="9"/>
      <c r="G18" s="9"/>
      <c r="H18" s="9"/>
      <c r="I18" s="9"/>
      <c r="J18" s="5"/>
      <c r="K18" s="4"/>
      <c r="L18" s="4"/>
      <c r="M18" s="6"/>
      <c r="N18" s="6"/>
      <c r="O18" s="4"/>
      <c r="P18" s="4"/>
      <c r="Q18" s="4"/>
      <c r="R18" s="4"/>
      <c r="S18" s="6"/>
      <c r="T18" s="6"/>
      <c r="U18" s="4"/>
      <c r="V18" s="4"/>
      <c r="W18" s="4"/>
    </row>
    <row r="19" spans="1:23">
      <c r="A19" s="8">
        <v>6</v>
      </c>
      <c r="B19" s="4" t="s">
        <v>2</v>
      </c>
      <c r="C19" s="5"/>
      <c r="D19" s="10"/>
      <c r="E19" s="10"/>
      <c r="F19" s="10"/>
      <c r="G19" s="10"/>
      <c r="H19" s="10"/>
      <c r="I19" s="10"/>
      <c r="J19" s="4"/>
      <c r="K19" s="4"/>
      <c r="L19" s="4"/>
      <c r="M19" s="6"/>
      <c r="N19" s="6"/>
      <c r="O19" s="4"/>
      <c r="P19" s="4"/>
      <c r="Q19" s="4"/>
      <c r="R19" s="4"/>
      <c r="S19" s="6"/>
      <c r="T19" s="6"/>
      <c r="U19" s="4"/>
      <c r="V19" s="4"/>
      <c r="W19" s="4"/>
    </row>
    <row r="20" spans="1:23">
      <c r="A20" s="8"/>
      <c r="B20" s="4" t="s">
        <v>41</v>
      </c>
      <c r="C20" s="4" t="s">
        <v>42</v>
      </c>
      <c r="D20" s="9"/>
      <c r="E20" s="9"/>
      <c r="F20" s="9"/>
      <c r="G20" s="9"/>
      <c r="H20" s="9"/>
      <c r="I20" s="9"/>
      <c r="J20" s="5">
        <v>1</v>
      </c>
      <c r="K20" s="4">
        <v>4</v>
      </c>
      <c r="L20" s="4"/>
      <c r="M20" s="6">
        <v>8</v>
      </c>
      <c r="N20" s="6"/>
      <c r="O20" s="4"/>
      <c r="P20" s="4"/>
      <c r="Q20" s="4"/>
      <c r="R20" s="4"/>
      <c r="S20" s="6"/>
      <c r="T20" s="6"/>
      <c r="U20" s="4"/>
      <c r="V20" s="4"/>
      <c r="W20" s="4"/>
    </row>
    <row r="21" spans="1:23">
      <c r="A21" s="8"/>
      <c r="B21" s="4" t="s">
        <v>35</v>
      </c>
      <c r="C21" s="4"/>
      <c r="D21" s="9"/>
      <c r="E21" s="9"/>
      <c r="F21" s="9"/>
      <c r="G21" s="9"/>
      <c r="H21" s="9"/>
      <c r="I21" s="9"/>
      <c r="J21" s="5"/>
      <c r="K21" s="4"/>
      <c r="L21" s="4"/>
      <c r="M21" s="6"/>
      <c r="N21" s="6"/>
      <c r="O21" s="4"/>
      <c r="P21" s="4"/>
      <c r="Q21" s="4"/>
      <c r="R21" s="4"/>
      <c r="S21" s="6"/>
      <c r="T21" s="6"/>
      <c r="U21" s="4"/>
      <c r="V21" s="4"/>
      <c r="W21" s="4"/>
    </row>
    <row r="22" spans="1:23">
      <c r="A22" s="8"/>
      <c r="B22" s="4" t="s">
        <v>37</v>
      </c>
      <c r="C22" s="4" t="s">
        <v>38</v>
      </c>
      <c r="D22" s="9"/>
      <c r="E22" s="9"/>
      <c r="F22" s="9"/>
      <c r="G22" s="9"/>
      <c r="H22" s="9"/>
      <c r="I22" s="9"/>
      <c r="J22" s="5">
        <v>1</v>
      </c>
      <c r="K22" s="4"/>
      <c r="L22" s="4"/>
      <c r="M22" s="6"/>
      <c r="N22" s="6"/>
      <c r="O22" s="4"/>
      <c r="P22" s="4"/>
      <c r="Q22" s="4"/>
      <c r="R22" s="4"/>
      <c r="S22" s="6"/>
      <c r="T22" s="6"/>
      <c r="U22" s="4"/>
      <c r="V22" s="4"/>
      <c r="W22" s="4"/>
    </row>
    <row r="23" spans="1:23">
      <c r="A23" s="8"/>
      <c r="B23" s="4" t="s">
        <v>39</v>
      </c>
      <c r="C23" s="4" t="s">
        <v>40</v>
      </c>
      <c r="D23" s="9"/>
      <c r="E23" s="9"/>
      <c r="F23" s="9"/>
      <c r="G23" s="9"/>
      <c r="H23" s="9"/>
      <c r="I23" s="9"/>
      <c r="J23" s="5">
        <v>1</v>
      </c>
      <c r="K23" s="4"/>
      <c r="L23" s="4"/>
      <c r="M23" s="6"/>
      <c r="N23" s="6"/>
      <c r="O23" s="4"/>
      <c r="P23" s="4"/>
      <c r="Q23" s="4"/>
      <c r="R23" s="4"/>
      <c r="S23" s="6"/>
      <c r="T23" s="6"/>
      <c r="U23" s="4"/>
      <c r="V23" s="4"/>
      <c r="W23" s="4"/>
    </row>
    <row r="24" spans="1:23">
      <c r="A24" s="8"/>
      <c r="B24" s="4" t="s">
        <v>44</v>
      </c>
      <c r="C24" s="4" t="s">
        <v>45</v>
      </c>
      <c r="D24" s="10">
        <v>5</v>
      </c>
      <c r="E24" s="10">
        <v>307</v>
      </c>
      <c r="F24" s="9">
        <v>500</v>
      </c>
      <c r="G24" s="9">
        <v>4</v>
      </c>
      <c r="H24" s="10">
        <f>D24*E24*F24*G24/1000</f>
        <v>3070</v>
      </c>
      <c r="I24" s="10">
        <f>H24*35.74</f>
        <v>109721.8</v>
      </c>
      <c r="J24" s="5">
        <v>4</v>
      </c>
      <c r="K24" s="4"/>
      <c r="L24" s="4"/>
      <c r="M24" s="4"/>
      <c r="N24" s="4"/>
      <c r="O24" s="4"/>
      <c r="P24" s="4"/>
      <c r="Q24" s="6"/>
      <c r="R24" s="6"/>
      <c r="S24" s="4"/>
      <c r="T24" s="6"/>
      <c r="U24" s="4"/>
      <c r="V24" s="4"/>
      <c r="W24" s="4"/>
    </row>
    <row r="25" spans="1:23">
      <c r="A25" s="8"/>
      <c r="B25" s="4"/>
      <c r="C25" s="4" t="s">
        <v>46</v>
      </c>
      <c r="D25" s="10">
        <v>5</v>
      </c>
      <c r="E25" s="10">
        <v>307</v>
      </c>
      <c r="F25" s="9">
        <v>500</v>
      </c>
      <c r="G25" s="9">
        <v>12</v>
      </c>
      <c r="H25" s="10">
        <f>D25*E25*F25*G25/1000</f>
        <v>9210</v>
      </c>
      <c r="I25" s="10">
        <f>H25*35.74</f>
        <v>329165.40000000002</v>
      </c>
      <c r="J25" s="5">
        <v>12</v>
      </c>
      <c r="K25" s="5"/>
      <c r="L25" s="4"/>
      <c r="M25" s="4"/>
      <c r="N25" s="6"/>
      <c r="O25" s="4"/>
      <c r="P25" s="4"/>
      <c r="Q25" s="4"/>
      <c r="R25" s="4"/>
      <c r="S25" s="4"/>
      <c r="T25" s="6"/>
      <c r="U25" s="6"/>
      <c r="V25" s="4"/>
      <c r="W25" s="4"/>
    </row>
    <row r="26" spans="1:23">
      <c r="A26" s="8"/>
      <c r="B26" s="4"/>
      <c r="C26" s="4"/>
      <c r="D26" s="9"/>
      <c r="E26" s="9"/>
      <c r="F26" s="9"/>
      <c r="G26" s="9"/>
      <c r="H26" s="9"/>
      <c r="I26" s="9"/>
      <c r="J26" s="5"/>
      <c r="K26" s="4"/>
      <c r="L26" s="4"/>
      <c r="M26" s="6"/>
      <c r="N26" s="6"/>
      <c r="O26" s="4"/>
      <c r="P26" s="4"/>
      <c r="Q26" s="4"/>
      <c r="R26" s="4"/>
      <c r="S26" s="6"/>
      <c r="T26" s="6"/>
      <c r="U26" s="4"/>
      <c r="V26" s="4"/>
      <c r="W26" s="4"/>
    </row>
    <row r="27" spans="1:23">
      <c r="A27" s="8">
        <v>7</v>
      </c>
      <c r="B27" s="4" t="s">
        <v>47</v>
      </c>
      <c r="C27" s="5" t="s">
        <v>34</v>
      </c>
      <c r="D27" s="10">
        <v>5</v>
      </c>
      <c r="E27" s="10">
        <v>307</v>
      </c>
      <c r="F27" s="10">
        <v>100</v>
      </c>
      <c r="G27" s="10">
        <v>48</v>
      </c>
      <c r="H27" s="10">
        <f>D27*E27*F27*G27/1000</f>
        <v>7368</v>
      </c>
      <c r="I27" s="10">
        <f>H27*35.74</f>
        <v>263332.32</v>
      </c>
      <c r="J27" s="5">
        <v>1</v>
      </c>
      <c r="K27" s="4"/>
      <c r="L27" s="4"/>
      <c r="M27" s="6"/>
      <c r="N27" s="6"/>
      <c r="O27" s="4"/>
      <c r="P27" s="4"/>
      <c r="Q27" s="4"/>
      <c r="R27" s="4"/>
      <c r="S27" s="6"/>
      <c r="T27" s="6"/>
      <c r="U27" s="4"/>
      <c r="V27" s="4"/>
      <c r="W27" s="4"/>
    </row>
    <row r="28" spans="1:23">
      <c r="A28" s="8"/>
      <c r="B28" s="4" t="s">
        <v>35</v>
      </c>
      <c r="C28" s="4" t="s">
        <v>36</v>
      </c>
      <c r="D28" s="9"/>
      <c r="E28" s="9"/>
      <c r="F28" s="9"/>
      <c r="G28" s="9"/>
      <c r="H28" s="9"/>
      <c r="I28" s="9"/>
      <c r="J28" s="5">
        <v>1</v>
      </c>
      <c r="K28" s="4">
        <v>4</v>
      </c>
      <c r="L28" s="4"/>
      <c r="M28" s="6">
        <v>4.8</v>
      </c>
      <c r="N28" s="6"/>
      <c r="O28" s="4"/>
      <c r="P28" s="4"/>
      <c r="Q28" s="4"/>
      <c r="R28" s="4"/>
      <c r="S28" s="6"/>
      <c r="T28" s="6"/>
      <c r="U28" s="4"/>
      <c r="V28" s="4"/>
      <c r="W28" s="4"/>
    </row>
    <row r="29" spans="1:23">
      <c r="A29" s="8"/>
      <c r="B29" s="4" t="s">
        <v>37</v>
      </c>
      <c r="C29" s="4" t="s">
        <v>38</v>
      </c>
      <c r="D29" s="9"/>
      <c r="E29" s="9"/>
      <c r="F29" s="9"/>
      <c r="G29" s="9"/>
      <c r="H29" s="9"/>
      <c r="I29" s="9"/>
      <c r="J29" s="5">
        <v>1</v>
      </c>
      <c r="K29" s="4"/>
      <c r="L29" s="4"/>
      <c r="M29" s="6"/>
      <c r="N29" s="6"/>
      <c r="O29" s="4"/>
      <c r="P29" s="4"/>
      <c r="Q29" s="4"/>
      <c r="R29" s="4"/>
      <c r="S29" s="6"/>
      <c r="T29" s="6"/>
      <c r="U29" s="4"/>
      <c r="V29" s="4"/>
      <c r="W29" s="4"/>
    </row>
    <row r="30" spans="1:23">
      <c r="A30" s="8"/>
      <c r="B30" s="4" t="s">
        <v>39</v>
      </c>
      <c r="C30" s="4" t="s">
        <v>40</v>
      </c>
      <c r="D30" s="9"/>
      <c r="E30" s="9"/>
      <c r="F30" s="9"/>
      <c r="G30" s="9"/>
      <c r="H30" s="9"/>
      <c r="I30" s="9"/>
      <c r="J30" s="5">
        <v>1</v>
      </c>
      <c r="K30" s="4"/>
      <c r="L30" s="4"/>
      <c r="M30" s="6"/>
      <c r="N30" s="6"/>
      <c r="O30" s="4"/>
      <c r="P30" s="4"/>
      <c r="Q30" s="4"/>
      <c r="R30" s="4"/>
      <c r="S30" s="6"/>
      <c r="T30" s="6"/>
      <c r="U30" s="4"/>
      <c r="V30" s="4"/>
      <c r="W30" s="4"/>
    </row>
    <row r="31" spans="1:23">
      <c r="A31" s="8"/>
      <c r="B31" s="4"/>
      <c r="C31" s="4"/>
      <c r="D31" s="9"/>
      <c r="E31" s="9"/>
      <c r="F31" s="9"/>
      <c r="G31" s="9"/>
      <c r="H31" s="9"/>
      <c r="I31" s="9"/>
      <c r="J31" s="5"/>
      <c r="K31" s="4"/>
      <c r="L31" s="4"/>
      <c r="M31" s="6"/>
      <c r="N31" s="6"/>
      <c r="O31" s="4"/>
      <c r="P31" s="4"/>
      <c r="Q31" s="4"/>
      <c r="R31" s="4"/>
      <c r="S31" s="6"/>
      <c r="T31" s="6"/>
      <c r="U31" s="4"/>
      <c r="V31" s="4"/>
      <c r="W31" s="4"/>
    </row>
    <row r="32" spans="1:23">
      <c r="A32" s="8">
        <v>8</v>
      </c>
      <c r="B32" s="4" t="s">
        <v>3</v>
      </c>
      <c r="C32" s="5"/>
      <c r="D32" s="10"/>
      <c r="E32" s="10"/>
      <c r="F32" s="10"/>
      <c r="G32" s="10"/>
      <c r="H32" s="10"/>
      <c r="I32" s="10"/>
      <c r="J32" s="4"/>
      <c r="K32" s="4"/>
      <c r="L32" s="4"/>
      <c r="M32" s="6"/>
      <c r="N32" s="6"/>
      <c r="O32" s="4"/>
      <c r="P32" s="4"/>
      <c r="Q32" s="4"/>
      <c r="R32" s="4"/>
      <c r="S32" s="6"/>
      <c r="T32" s="6"/>
      <c r="U32" s="4"/>
      <c r="V32" s="4"/>
      <c r="W32" s="4"/>
    </row>
    <row r="33" spans="1:23">
      <c r="A33" s="8"/>
      <c r="B33" s="4" t="s">
        <v>35</v>
      </c>
      <c r="C33" s="4" t="s">
        <v>48</v>
      </c>
      <c r="D33" s="9"/>
      <c r="E33" s="9"/>
      <c r="F33" s="9"/>
      <c r="G33" s="9"/>
      <c r="H33" s="9"/>
      <c r="I33" s="9"/>
      <c r="J33" s="5">
        <v>1</v>
      </c>
      <c r="K33" s="4">
        <v>4</v>
      </c>
      <c r="L33" s="4"/>
      <c r="M33" s="6">
        <v>8</v>
      </c>
      <c r="N33" s="6"/>
      <c r="O33" s="4"/>
      <c r="P33" s="4"/>
      <c r="Q33" s="4"/>
      <c r="R33" s="4"/>
      <c r="S33" s="6"/>
      <c r="T33" s="6"/>
      <c r="U33" s="4"/>
      <c r="V33" s="4"/>
      <c r="W33" s="4"/>
    </row>
    <row r="34" spans="1:23">
      <c r="A34" s="8"/>
      <c r="B34" s="4" t="s">
        <v>49</v>
      </c>
      <c r="C34" s="4"/>
      <c r="D34" s="9"/>
      <c r="E34" s="9"/>
      <c r="F34" s="9"/>
      <c r="G34" s="9"/>
      <c r="H34" s="9"/>
      <c r="I34" s="9"/>
      <c r="J34" s="5"/>
      <c r="K34" s="4"/>
      <c r="L34" s="4"/>
      <c r="M34" s="6"/>
      <c r="N34" s="6"/>
      <c r="O34" s="4"/>
      <c r="P34" s="4"/>
      <c r="Q34" s="4"/>
      <c r="R34" s="4"/>
      <c r="S34" s="6"/>
      <c r="T34" s="6"/>
      <c r="U34" s="4"/>
      <c r="V34" s="4"/>
      <c r="W34" s="4"/>
    </row>
    <row r="35" spans="1:23">
      <c r="A35" s="8"/>
      <c r="B35" s="4" t="s">
        <v>37</v>
      </c>
      <c r="C35" s="4" t="s">
        <v>50</v>
      </c>
      <c r="D35" s="9"/>
      <c r="E35" s="9"/>
      <c r="F35" s="9"/>
      <c r="G35" s="9"/>
      <c r="H35" s="9"/>
      <c r="I35" s="9"/>
      <c r="J35" s="5">
        <v>1</v>
      </c>
      <c r="K35" s="4"/>
      <c r="L35" s="4"/>
      <c r="M35" s="6"/>
      <c r="N35" s="6"/>
      <c r="O35" s="4"/>
      <c r="P35" s="4"/>
      <c r="Q35" s="4"/>
      <c r="R35" s="4"/>
      <c r="S35" s="6"/>
      <c r="T35" s="6"/>
      <c r="U35" s="4"/>
      <c r="V35" s="4"/>
      <c r="W35" s="4"/>
    </row>
    <row r="36" spans="1:23">
      <c r="A36" s="8"/>
      <c r="B36" s="4" t="s">
        <v>51</v>
      </c>
      <c r="C36" s="4" t="s">
        <v>52</v>
      </c>
      <c r="D36" s="9"/>
      <c r="E36" s="9"/>
      <c r="F36" s="9"/>
      <c r="G36" s="9"/>
      <c r="H36" s="9"/>
      <c r="I36" s="9"/>
      <c r="J36" s="5">
        <v>1</v>
      </c>
      <c r="K36" s="4"/>
      <c r="L36" s="4"/>
      <c r="M36" s="6"/>
      <c r="N36" s="6"/>
      <c r="O36" s="4"/>
      <c r="P36" s="4"/>
      <c r="Q36" s="4"/>
      <c r="R36" s="4"/>
      <c r="S36" s="6"/>
      <c r="T36" s="6"/>
      <c r="U36" s="4"/>
      <c r="V36" s="4"/>
      <c r="W36" s="4"/>
    </row>
    <row r="37" spans="1:23">
      <c r="A37" s="8"/>
      <c r="B37" s="4" t="s">
        <v>39</v>
      </c>
      <c r="C37" s="4" t="s">
        <v>40</v>
      </c>
      <c r="D37" s="9"/>
      <c r="E37" s="9"/>
      <c r="F37" s="9"/>
      <c r="G37" s="9"/>
      <c r="H37" s="9"/>
      <c r="I37" s="9"/>
      <c r="J37" s="5">
        <v>1</v>
      </c>
      <c r="K37" s="4"/>
      <c r="L37" s="4"/>
      <c r="M37" s="6"/>
      <c r="N37" s="6"/>
      <c r="O37" s="4"/>
      <c r="P37" s="4"/>
      <c r="Q37" s="4"/>
      <c r="R37" s="4"/>
      <c r="S37" s="6"/>
      <c r="T37" s="6"/>
      <c r="U37" s="4"/>
      <c r="V37" s="4"/>
      <c r="W37" s="4"/>
    </row>
    <row r="38" spans="1:23">
      <c r="A38" s="8"/>
      <c r="B38" s="4" t="s">
        <v>44</v>
      </c>
      <c r="C38" s="4" t="s">
        <v>53</v>
      </c>
      <c r="D38" s="10">
        <v>5</v>
      </c>
      <c r="E38" s="10">
        <v>307</v>
      </c>
      <c r="F38" s="9">
        <v>1000</v>
      </c>
      <c r="G38" s="9">
        <v>8</v>
      </c>
      <c r="H38" s="10">
        <f>D38*E38*F38*G38/1000</f>
        <v>12280</v>
      </c>
      <c r="I38" s="10">
        <f>H38*35.74</f>
        <v>438887.2</v>
      </c>
      <c r="J38" s="5">
        <v>8</v>
      </c>
      <c r="K38" s="4"/>
      <c r="L38" s="4"/>
      <c r="M38" s="4"/>
      <c r="N38" s="4"/>
      <c r="O38" s="4"/>
      <c r="P38" s="4"/>
      <c r="Q38" s="6"/>
      <c r="R38" s="6"/>
      <c r="S38" s="6"/>
      <c r="T38" s="6"/>
      <c r="U38" s="4"/>
      <c r="V38" s="4"/>
      <c r="W38" s="4"/>
    </row>
    <row r="39" spans="1:23">
      <c r="A39" s="8"/>
      <c r="B39" s="4"/>
      <c r="C39" s="4"/>
      <c r="D39" s="9"/>
      <c r="E39" s="9"/>
      <c r="F39" s="9"/>
      <c r="G39" s="9"/>
      <c r="H39" s="9"/>
      <c r="I39" s="9"/>
      <c r="J39" s="5"/>
      <c r="K39" s="4"/>
      <c r="L39" s="4"/>
      <c r="M39" s="4"/>
      <c r="N39" s="4"/>
      <c r="O39" s="4"/>
      <c r="P39" s="4"/>
      <c r="Q39" s="6"/>
      <c r="R39" s="6"/>
      <c r="S39" s="6"/>
      <c r="T39" s="6"/>
      <c r="U39" s="4"/>
      <c r="V39" s="4"/>
      <c r="W39" s="4"/>
    </row>
    <row r="40" spans="1:23">
      <c r="A40" s="8">
        <v>9</v>
      </c>
      <c r="B40" s="4" t="s">
        <v>54</v>
      </c>
      <c r="C40" s="4" t="s">
        <v>55</v>
      </c>
      <c r="D40" s="10">
        <v>5</v>
      </c>
      <c r="E40" s="10">
        <v>307</v>
      </c>
      <c r="F40" s="9">
        <v>1000</v>
      </c>
      <c r="G40" s="9">
        <v>2</v>
      </c>
      <c r="H40" s="10">
        <f>D40*E40*F40*G40/1000</f>
        <v>3070</v>
      </c>
      <c r="I40" s="10">
        <f>H40*35.74</f>
        <v>109721.8</v>
      </c>
      <c r="J40" s="4">
        <v>2</v>
      </c>
      <c r="K40" s="4"/>
      <c r="L40" s="4"/>
      <c r="M40" s="6"/>
      <c r="N40" s="6"/>
      <c r="O40" s="4"/>
      <c r="P40" s="4"/>
      <c r="Q40" s="4"/>
      <c r="R40" s="4"/>
      <c r="S40" s="6"/>
      <c r="T40" s="6"/>
      <c r="U40" s="4"/>
      <c r="V40" s="4"/>
      <c r="W40" s="4"/>
    </row>
    <row r="41" spans="1:23">
      <c r="A41" s="8"/>
      <c r="B41" s="4" t="s">
        <v>56</v>
      </c>
      <c r="C41" s="4" t="s">
        <v>57</v>
      </c>
      <c r="D41" s="9"/>
      <c r="E41" s="9"/>
      <c r="F41" s="9"/>
      <c r="G41" s="9"/>
      <c r="H41" s="9"/>
      <c r="I41" s="9"/>
      <c r="J41" s="5">
        <v>3</v>
      </c>
      <c r="K41" s="4"/>
      <c r="L41" s="4">
        <v>3</v>
      </c>
      <c r="M41" s="6">
        <v>6</v>
      </c>
      <c r="N41" s="4"/>
      <c r="O41" s="6"/>
      <c r="P41" s="4"/>
      <c r="Q41" s="6"/>
      <c r="R41" s="4"/>
      <c r="S41" s="6"/>
      <c r="T41" s="6"/>
      <c r="U41" s="4"/>
      <c r="V41" s="4"/>
      <c r="W41" s="4"/>
    </row>
    <row r="42" spans="1:23">
      <c r="A42" s="8"/>
      <c r="B42" s="4"/>
      <c r="C42" s="5"/>
      <c r="D42" s="10"/>
      <c r="E42" s="10"/>
      <c r="F42" s="10"/>
      <c r="G42" s="10"/>
      <c r="H42" s="10"/>
      <c r="I42" s="10"/>
      <c r="J42" s="4"/>
      <c r="K42" s="4"/>
      <c r="L42" s="4"/>
      <c r="M42" s="6"/>
      <c r="N42" s="6"/>
      <c r="O42" s="4"/>
      <c r="P42" s="4"/>
      <c r="Q42" s="4"/>
      <c r="R42" s="4"/>
      <c r="S42" s="6"/>
      <c r="T42" s="6"/>
      <c r="U42" s="4"/>
      <c r="V42" s="4"/>
      <c r="W42" s="4"/>
    </row>
    <row r="43" spans="1:23">
      <c r="A43" s="8" t="s">
        <v>4</v>
      </c>
      <c r="B43" s="4" t="s">
        <v>5</v>
      </c>
      <c r="C43" s="5"/>
      <c r="D43" s="10"/>
      <c r="E43" s="10"/>
      <c r="F43" s="10"/>
      <c r="G43" s="10"/>
      <c r="H43" s="10"/>
      <c r="I43" s="10"/>
      <c r="J43" s="4"/>
      <c r="K43" s="4"/>
      <c r="L43" s="4"/>
      <c r="M43" s="6"/>
      <c r="N43" s="6"/>
      <c r="O43" s="4"/>
      <c r="P43" s="4"/>
      <c r="Q43" s="4"/>
      <c r="R43" s="4"/>
      <c r="S43" s="6"/>
      <c r="T43" s="6"/>
      <c r="U43" s="4"/>
      <c r="V43" s="4"/>
      <c r="W43" s="4"/>
    </row>
    <row r="44" spans="1:23">
      <c r="A44" s="8">
        <v>1</v>
      </c>
      <c r="B44" s="4" t="s">
        <v>58</v>
      </c>
      <c r="C44" s="5" t="s">
        <v>93</v>
      </c>
      <c r="D44" s="10">
        <v>5</v>
      </c>
      <c r="E44" s="10">
        <v>307</v>
      </c>
      <c r="F44" s="10">
        <v>1000</v>
      </c>
      <c r="G44" s="10">
        <v>4</v>
      </c>
      <c r="H44" s="10">
        <f>D44*E44*F44*G44/1000</f>
        <v>6140</v>
      </c>
      <c r="I44" s="10">
        <f>H44*35.74</f>
        <v>219443.6</v>
      </c>
      <c r="J44" s="4">
        <v>4</v>
      </c>
      <c r="K44" s="4"/>
      <c r="L44" s="4"/>
      <c r="M44" s="6"/>
      <c r="N44" s="6"/>
      <c r="O44" s="4"/>
      <c r="P44" s="4"/>
      <c r="Q44" s="4"/>
      <c r="R44" s="4"/>
      <c r="S44" s="6"/>
      <c r="T44" s="6"/>
      <c r="U44" s="4"/>
      <c r="V44" s="4"/>
      <c r="W44" s="4"/>
    </row>
    <row r="45" spans="1:23">
      <c r="A45" s="8"/>
      <c r="B45" s="4"/>
      <c r="C45" s="4" t="s">
        <v>94</v>
      </c>
      <c r="D45" s="10">
        <v>5</v>
      </c>
      <c r="E45" s="10">
        <v>307</v>
      </c>
      <c r="F45" s="9">
        <v>500</v>
      </c>
      <c r="G45" s="9">
        <v>6</v>
      </c>
      <c r="H45" s="10">
        <f>D45*E45*F45*G45/1000</f>
        <v>4605</v>
      </c>
      <c r="I45" s="10">
        <f>H45*35.74</f>
        <v>164582.70000000001</v>
      </c>
      <c r="J45" s="5">
        <v>6</v>
      </c>
      <c r="K45" s="4"/>
      <c r="L45" s="4"/>
      <c r="M45" s="6"/>
      <c r="N45" s="6"/>
      <c r="O45" s="4"/>
      <c r="P45" s="4"/>
      <c r="Q45" s="4"/>
      <c r="R45" s="4"/>
      <c r="S45" s="6"/>
      <c r="T45" s="6"/>
      <c r="U45" s="4"/>
      <c r="V45" s="4"/>
      <c r="W45" s="4"/>
    </row>
    <row r="46" spans="1:23">
      <c r="A46" s="8"/>
      <c r="B46" s="4"/>
      <c r="C46" s="4"/>
      <c r="D46" s="9"/>
      <c r="E46" s="9"/>
      <c r="F46" s="9"/>
      <c r="G46" s="9"/>
      <c r="H46" s="9"/>
      <c r="I46" s="9"/>
      <c r="J46" s="5"/>
      <c r="K46" s="4"/>
      <c r="L46" s="4"/>
      <c r="M46" s="6"/>
      <c r="N46" s="6"/>
      <c r="O46" s="4"/>
      <c r="P46" s="4"/>
      <c r="Q46" s="4"/>
      <c r="R46" s="4"/>
      <c r="S46" s="6"/>
      <c r="T46" s="6"/>
      <c r="U46" s="4"/>
      <c r="V46" s="4"/>
      <c r="W46" s="4"/>
    </row>
    <row r="47" spans="1:23">
      <c r="A47" s="8">
        <v>2</v>
      </c>
      <c r="B47" s="4" t="s">
        <v>59</v>
      </c>
      <c r="C47" s="5"/>
      <c r="D47" s="10"/>
      <c r="E47" s="10"/>
      <c r="F47" s="10"/>
      <c r="G47" s="10"/>
      <c r="H47" s="10"/>
      <c r="I47" s="10"/>
      <c r="J47" s="4"/>
      <c r="K47" s="4"/>
      <c r="L47" s="4"/>
      <c r="M47" s="6"/>
      <c r="N47" s="6"/>
      <c r="O47" s="4"/>
      <c r="P47" s="4"/>
      <c r="Q47" s="4"/>
      <c r="R47" s="4"/>
      <c r="S47" s="6"/>
      <c r="T47" s="6"/>
      <c r="U47" s="4"/>
      <c r="V47" s="4"/>
      <c r="W47" s="4"/>
    </row>
    <row r="48" spans="1:23">
      <c r="A48" s="8"/>
      <c r="B48" s="4"/>
      <c r="C48" s="4"/>
      <c r="D48" s="9"/>
      <c r="E48" s="9"/>
      <c r="F48" s="9"/>
      <c r="G48" s="9"/>
      <c r="H48" s="9"/>
      <c r="I48" s="9"/>
      <c r="J48" s="5"/>
      <c r="K48" s="4"/>
      <c r="L48" s="4"/>
      <c r="M48" s="6"/>
      <c r="N48" s="6"/>
      <c r="O48" s="4"/>
      <c r="P48" s="4"/>
      <c r="Q48" s="4"/>
      <c r="R48" s="4"/>
      <c r="S48" s="6"/>
      <c r="T48" s="6"/>
      <c r="U48" s="4"/>
      <c r="V48" s="4"/>
      <c r="W48" s="4"/>
    </row>
    <row r="49" spans="1:23">
      <c r="A49" s="8">
        <v>3</v>
      </c>
      <c r="B49" s="4" t="s">
        <v>60</v>
      </c>
      <c r="C49" s="5"/>
      <c r="D49" s="10"/>
      <c r="E49" s="10"/>
      <c r="F49" s="10"/>
      <c r="G49" s="10"/>
      <c r="H49" s="10"/>
      <c r="I49" s="10"/>
      <c r="J49" s="4"/>
      <c r="K49" s="4"/>
      <c r="L49" s="4"/>
      <c r="M49" s="6"/>
      <c r="N49" s="6"/>
      <c r="O49" s="4"/>
      <c r="P49" s="4"/>
      <c r="Q49" s="4"/>
      <c r="R49" s="4"/>
      <c r="S49" s="6"/>
      <c r="T49" s="6"/>
      <c r="U49" s="4"/>
      <c r="V49" s="4"/>
      <c r="W49" s="4"/>
    </row>
    <row r="50" spans="1:23">
      <c r="A50" s="8"/>
      <c r="B50" s="4"/>
      <c r="C50" s="5"/>
      <c r="D50" s="10"/>
      <c r="E50" s="10"/>
      <c r="F50" s="10"/>
      <c r="G50" s="10"/>
      <c r="H50" s="10"/>
      <c r="I50" s="10"/>
      <c r="J50" s="4"/>
      <c r="K50" s="4"/>
      <c r="L50" s="4"/>
      <c r="M50" s="6"/>
      <c r="N50" s="6"/>
      <c r="O50" s="4"/>
      <c r="P50" s="4"/>
      <c r="Q50" s="4"/>
      <c r="R50" s="4"/>
      <c r="S50" s="6"/>
      <c r="T50" s="6"/>
      <c r="U50" s="4"/>
      <c r="V50" s="4"/>
      <c r="W50" s="4"/>
    </row>
    <row r="51" spans="1:23">
      <c r="A51" s="8">
        <v>4</v>
      </c>
      <c r="B51" s="4" t="s">
        <v>61</v>
      </c>
      <c r="C51" s="5"/>
      <c r="D51" s="10"/>
      <c r="E51" s="10"/>
      <c r="F51" s="10"/>
      <c r="G51" s="10"/>
      <c r="H51" s="10"/>
      <c r="I51" s="10"/>
      <c r="J51" s="4"/>
      <c r="K51" s="4"/>
      <c r="L51" s="4"/>
      <c r="M51" s="6"/>
      <c r="N51" s="6"/>
      <c r="O51" s="4"/>
      <c r="P51" s="4"/>
      <c r="Q51" s="4"/>
      <c r="R51" s="4"/>
      <c r="S51" s="6"/>
      <c r="T51" s="6"/>
      <c r="U51" s="4"/>
      <c r="V51" s="4"/>
      <c r="W51" s="4"/>
    </row>
    <row r="52" spans="1:23">
      <c r="A52" s="8"/>
      <c r="B52" s="4"/>
      <c r="C52" s="4"/>
      <c r="D52" s="4"/>
      <c r="E52" s="4"/>
      <c r="F52" s="4"/>
      <c r="G52" s="4"/>
      <c r="H52" s="4"/>
      <c r="I52" s="4"/>
      <c r="J52" s="5"/>
      <c r="K52" s="4"/>
      <c r="L52" s="4"/>
      <c r="M52" s="6"/>
      <c r="N52" s="6"/>
      <c r="O52" s="4"/>
      <c r="P52" s="4"/>
      <c r="Q52" s="4"/>
      <c r="R52" s="4"/>
      <c r="S52" s="6"/>
      <c r="T52" s="6"/>
      <c r="U52" s="4"/>
      <c r="V52" s="4"/>
      <c r="W52" s="4"/>
    </row>
    <row r="53" spans="1:23">
      <c r="A53" s="8"/>
      <c r="B53" s="4"/>
      <c r="C53" s="4"/>
      <c r="D53" s="4"/>
      <c r="E53" s="4"/>
      <c r="F53" s="4"/>
      <c r="G53" s="4"/>
      <c r="H53" s="4"/>
      <c r="I53" s="4"/>
      <c r="J53" s="5"/>
      <c r="K53" s="4"/>
      <c r="L53" s="4"/>
      <c r="M53" s="6"/>
      <c r="N53" s="6"/>
      <c r="O53" s="4"/>
      <c r="P53" s="4"/>
      <c r="Q53" s="4"/>
      <c r="R53" s="4"/>
      <c r="S53" s="6"/>
      <c r="T53" s="6"/>
      <c r="U53" s="4"/>
      <c r="V53" s="4"/>
      <c r="W53" s="4"/>
    </row>
    <row r="54" spans="1:23">
      <c r="A54" s="8"/>
      <c r="B54" s="4"/>
      <c r="C54" s="4"/>
      <c r="D54" s="4"/>
      <c r="E54" s="4"/>
      <c r="F54" s="4"/>
      <c r="G54" s="4"/>
      <c r="H54" s="4"/>
      <c r="I54" s="4"/>
      <c r="J54" s="5"/>
      <c r="K54" s="4"/>
      <c r="L54" s="4"/>
      <c r="M54" s="6"/>
      <c r="N54" s="6"/>
      <c r="O54" s="4"/>
      <c r="P54" s="4"/>
      <c r="Q54" s="4"/>
      <c r="R54" s="4"/>
      <c r="S54" s="6"/>
      <c r="T54" s="6"/>
      <c r="U54" s="4"/>
      <c r="V54" s="4"/>
      <c r="W54" s="4"/>
    </row>
    <row r="55" spans="1:23">
      <c r="A55" s="8"/>
      <c r="B55" s="4"/>
      <c r="C55" s="4"/>
      <c r="D55" s="4"/>
      <c r="E55" s="4"/>
      <c r="F55" s="4"/>
      <c r="G55" s="4"/>
      <c r="H55" s="4"/>
      <c r="I55" s="4"/>
      <c r="J55" s="5"/>
      <c r="K55" s="4"/>
      <c r="L55" s="4"/>
      <c r="M55" s="6"/>
      <c r="N55" s="6"/>
      <c r="O55" s="4"/>
      <c r="P55" s="4"/>
      <c r="Q55" s="4"/>
      <c r="R55" s="4"/>
      <c r="S55" s="6"/>
      <c r="T55" s="6"/>
      <c r="U55" s="4"/>
      <c r="V55" s="4"/>
      <c r="W55" s="4"/>
    </row>
    <row r="56" spans="1:23">
      <c r="A56" s="8"/>
      <c r="B56" s="4"/>
      <c r="C56" s="4"/>
      <c r="D56" s="4"/>
      <c r="E56" s="4"/>
      <c r="F56" s="4"/>
      <c r="G56" s="4"/>
      <c r="H56" s="4"/>
      <c r="I56" s="4"/>
      <c r="J56" s="5"/>
      <c r="K56" s="4"/>
      <c r="L56" s="4"/>
      <c r="M56" s="6"/>
      <c r="N56" s="6"/>
      <c r="O56" s="4"/>
      <c r="P56" s="4"/>
      <c r="Q56" s="4"/>
      <c r="R56" s="4"/>
      <c r="S56" s="6"/>
      <c r="T56" s="6"/>
      <c r="U56" s="4"/>
      <c r="V56" s="4"/>
      <c r="W56" s="4"/>
    </row>
    <row r="57" spans="1:23">
      <c r="A57" s="8"/>
      <c r="B57" s="4"/>
      <c r="C57" s="4"/>
      <c r="D57" s="4"/>
      <c r="E57" s="4"/>
      <c r="F57" s="4"/>
      <c r="G57" s="4"/>
      <c r="H57" s="4"/>
      <c r="I57" s="4"/>
      <c r="J57" s="5"/>
      <c r="K57" s="4"/>
      <c r="L57" s="4"/>
      <c r="M57" s="6"/>
      <c r="N57" s="6"/>
      <c r="O57" s="4"/>
      <c r="P57" s="4"/>
      <c r="Q57" s="4"/>
      <c r="R57" s="4"/>
      <c r="S57" s="6"/>
      <c r="T57" s="6"/>
      <c r="U57" s="4"/>
      <c r="V57" s="4"/>
      <c r="W57" s="4"/>
    </row>
    <row r="58" spans="1:23">
      <c r="A58" s="8"/>
      <c r="B58" s="4"/>
      <c r="C58" s="4"/>
      <c r="D58" s="4"/>
      <c r="E58" s="4"/>
      <c r="F58" s="4"/>
      <c r="G58" s="4"/>
      <c r="H58" s="4"/>
      <c r="I58" s="4"/>
      <c r="J58" s="5"/>
      <c r="K58" s="4"/>
      <c r="L58" s="4"/>
      <c r="M58" s="6"/>
      <c r="N58" s="6"/>
      <c r="O58" s="4"/>
      <c r="P58" s="4"/>
      <c r="Q58" s="4"/>
      <c r="R58" s="4"/>
      <c r="S58" s="6"/>
      <c r="T58" s="6"/>
      <c r="U58" s="4"/>
      <c r="V58" s="4"/>
      <c r="W58" s="4"/>
    </row>
    <row r="59" spans="1:23">
      <c r="A59" s="8"/>
      <c r="B59" s="4"/>
      <c r="C59" s="7" t="s">
        <v>62</v>
      </c>
      <c r="D59" s="7"/>
      <c r="E59" s="7"/>
      <c r="F59" s="7"/>
      <c r="G59" s="7"/>
      <c r="H59" s="11">
        <f>SUM(H4:H58)</f>
        <v>60479</v>
      </c>
      <c r="I59" s="11">
        <f>SUM(I4:I58)</f>
        <v>2161519.4600000004</v>
      </c>
      <c r="J59" s="4"/>
      <c r="K59" s="4">
        <v>26</v>
      </c>
      <c r="L59" s="4">
        <v>3</v>
      </c>
      <c r="M59" s="6">
        <v>48.4</v>
      </c>
      <c r="N59" s="6"/>
      <c r="O59" s="8" t="s">
        <v>62</v>
      </c>
      <c r="P59" s="4"/>
      <c r="Q59" s="4"/>
      <c r="R59" s="4"/>
      <c r="S59" s="6"/>
      <c r="T59" s="6"/>
      <c r="U59" s="4"/>
      <c r="V59" s="4"/>
      <c r="W59" s="4"/>
    </row>
    <row r="60" spans="1:23">
      <c r="C60" s="1"/>
      <c r="D60" s="1"/>
      <c r="E60" s="1"/>
      <c r="F60" s="1"/>
      <c r="G60" s="1"/>
      <c r="H60" s="1"/>
      <c r="I60" s="1"/>
      <c r="M60" s="2"/>
      <c r="N60" s="2"/>
      <c r="S60" s="2"/>
      <c r="T60" s="2"/>
    </row>
    <row r="61" spans="1:23">
      <c r="C61" s="1"/>
      <c r="D61" s="1"/>
      <c r="E61" s="1"/>
      <c r="F61" s="1"/>
      <c r="G61" s="1"/>
      <c r="H61" s="1"/>
      <c r="I61" s="1"/>
      <c r="M61" s="2"/>
      <c r="N61" s="2"/>
      <c r="S61" s="2"/>
      <c r="T61" s="2"/>
    </row>
    <row r="86" spans="3:20">
      <c r="M86" s="2"/>
      <c r="N86" s="2"/>
      <c r="S86" s="2"/>
      <c r="T86" s="2"/>
    </row>
    <row r="87" spans="3:20">
      <c r="M87" s="2"/>
      <c r="N87" s="2"/>
      <c r="S87" s="2"/>
      <c r="T87" s="2"/>
    </row>
    <row r="88" spans="3:20">
      <c r="M88" s="2"/>
      <c r="N88" s="2"/>
      <c r="S88" s="2"/>
      <c r="T88" s="2"/>
    </row>
    <row r="89" spans="3:20">
      <c r="M89" s="2"/>
      <c r="N89" s="2"/>
      <c r="S89" s="2"/>
      <c r="T89" s="2"/>
    </row>
    <row r="90" spans="3:20">
      <c r="M90" s="2"/>
      <c r="N90" s="2"/>
      <c r="S90" s="2"/>
      <c r="T90" s="2"/>
    </row>
    <row r="91" spans="3:20">
      <c r="M91" s="2"/>
      <c r="N91" s="2"/>
      <c r="S91" s="2"/>
      <c r="T91" s="2"/>
    </row>
    <row r="92" spans="3:20">
      <c r="C92" s="1"/>
      <c r="D92" s="1"/>
      <c r="E92" s="1"/>
      <c r="F92" s="1"/>
      <c r="G92" s="1"/>
      <c r="H92" s="1"/>
      <c r="I92" s="1"/>
      <c r="M92" s="2"/>
      <c r="N92" s="2"/>
      <c r="S92" s="2"/>
      <c r="T92" s="2"/>
    </row>
    <row r="93" spans="3:20">
      <c r="C93" s="1"/>
      <c r="D93" s="1"/>
      <c r="E93" s="1"/>
      <c r="F93" s="1"/>
      <c r="G93" s="1"/>
      <c r="H93" s="1"/>
      <c r="I93" s="1"/>
      <c r="M93" s="2"/>
      <c r="N93" s="2"/>
      <c r="S93" s="2"/>
      <c r="T93" s="2"/>
    </row>
    <row r="94" spans="3:20">
      <c r="C94" s="1"/>
      <c r="D94" s="1"/>
      <c r="E94" s="1"/>
      <c r="F94" s="1"/>
      <c r="G94" s="1"/>
      <c r="H94" s="1"/>
      <c r="I94" s="1"/>
      <c r="M94" s="2"/>
      <c r="N94" s="2"/>
      <c r="S94" s="2"/>
      <c r="T94" s="2"/>
    </row>
    <row r="95" spans="3:20">
      <c r="C95" s="1"/>
      <c r="D95" s="1"/>
      <c r="E95" s="1"/>
      <c r="F95" s="1"/>
      <c r="G95" s="1"/>
      <c r="H95" s="1"/>
      <c r="I95" s="1"/>
      <c r="M95" s="2"/>
      <c r="N95" s="2"/>
      <c r="S95" s="2"/>
      <c r="T95" s="2"/>
    </row>
    <row r="96" spans="3:20">
      <c r="C96" s="1"/>
      <c r="D96" s="1"/>
      <c r="E96" s="1"/>
      <c r="F96" s="1"/>
      <c r="G96" s="1"/>
      <c r="H96" s="1"/>
      <c r="I96" s="1"/>
      <c r="M96" s="2"/>
      <c r="N96" s="2"/>
      <c r="S96" s="2"/>
      <c r="T96" s="2"/>
    </row>
    <row r="97" spans="3:20">
      <c r="C97" s="1"/>
      <c r="D97" s="1"/>
      <c r="E97" s="1"/>
      <c r="F97" s="1"/>
      <c r="G97" s="1"/>
      <c r="H97" s="1"/>
      <c r="I97" s="1"/>
      <c r="M97" s="2"/>
      <c r="N97" s="2"/>
      <c r="S97" s="2"/>
      <c r="T97" s="2"/>
    </row>
    <row r="98" spans="3:20">
      <c r="C98" s="1"/>
      <c r="D98" s="1"/>
      <c r="E98" s="1"/>
      <c r="F98" s="1"/>
      <c r="G98" s="1"/>
      <c r="H98" s="1"/>
      <c r="I98" s="1"/>
      <c r="M98" s="2"/>
      <c r="N98" s="2"/>
      <c r="S98" s="2"/>
      <c r="T98" s="2"/>
    </row>
    <row r="99" spans="3:20">
      <c r="C99" s="1"/>
      <c r="D99" s="1"/>
      <c r="E99" s="1"/>
      <c r="F99" s="1"/>
      <c r="G99" s="1"/>
      <c r="H99" s="1"/>
      <c r="I99" s="1"/>
      <c r="M99" s="2"/>
      <c r="N99" s="2"/>
      <c r="S99" s="2"/>
      <c r="T99" s="2"/>
    </row>
    <row r="100" spans="3:20">
      <c r="C100" s="1"/>
      <c r="D100" s="1"/>
      <c r="E100" s="1"/>
      <c r="F100" s="1"/>
      <c r="G100" s="1"/>
      <c r="H100" s="1"/>
      <c r="I100" s="1"/>
      <c r="M100" s="2"/>
      <c r="N100" s="2"/>
      <c r="S100" s="2"/>
      <c r="T100" s="2"/>
    </row>
    <row r="101" spans="3:20">
      <c r="C101" s="1"/>
      <c r="D101" s="1"/>
      <c r="E101" s="1"/>
      <c r="F101" s="1"/>
      <c r="G101" s="1"/>
      <c r="H101" s="1"/>
      <c r="I101" s="1"/>
      <c r="M101" s="2"/>
      <c r="N101" s="2"/>
      <c r="S101" s="2"/>
      <c r="T101" s="2"/>
    </row>
    <row r="102" spans="3:20">
      <c r="C102" s="1"/>
      <c r="D102" s="1"/>
      <c r="E102" s="1"/>
      <c r="F102" s="1"/>
      <c r="G102" s="1"/>
      <c r="H102" s="1"/>
      <c r="I102" s="1"/>
      <c r="M102" s="2"/>
      <c r="N102" s="2"/>
      <c r="S102" s="2"/>
      <c r="T102" s="2"/>
    </row>
    <row r="103" spans="3:20">
      <c r="C103" s="1"/>
      <c r="D103" s="1"/>
      <c r="E103" s="1"/>
      <c r="F103" s="1"/>
      <c r="G103" s="1"/>
      <c r="H103" s="1"/>
      <c r="I103" s="1"/>
      <c r="M103" s="2"/>
      <c r="N103" s="2"/>
      <c r="S103" s="2"/>
      <c r="T103" s="2"/>
    </row>
    <row r="104" spans="3:20">
      <c r="C104" s="1"/>
      <c r="D104" s="1"/>
      <c r="E104" s="1"/>
      <c r="F104" s="1"/>
      <c r="G104" s="1"/>
      <c r="H104" s="1"/>
      <c r="I104" s="1"/>
      <c r="M104" s="2"/>
      <c r="N104" s="2"/>
      <c r="S104" s="2"/>
      <c r="T104" s="2"/>
    </row>
    <row r="105" spans="3:20">
      <c r="C105" s="1"/>
      <c r="D105" s="1"/>
      <c r="E105" s="1"/>
      <c r="F105" s="1"/>
      <c r="G105" s="1"/>
      <c r="H105" s="1"/>
      <c r="I105" s="1"/>
      <c r="M105" s="2"/>
      <c r="N105" s="2"/>
      <c r="S105" s="2"/>
      <c r="T105" s="2"/>
    </row>
    <row r="106" spans="3:20">
      <c r="C106" s="1"/>
      <c r="D106" s="1"/>
      <c r="E106" s="1"/>
      <c r="F106" s="1"/>
      <c r="G106" s="1"/>
      <c r="H106" s="1"/>
      <c r="I106" s="1"/>
      <c r="M106" s="2"/>
      <c r="N106" s="2"/>
      <c r="S106" s="2"/>
      <c r="T106" s="2"/>
    </row>
    <row r="107" spans="3:20">
      <c r="C107" s="1"/>
      <c r="D107" s="1"/>
      <c r="E107" s="1"/>
      <c r="F107" s="1"/>
      <c r="G107" s="1"/>
      <c r="H107" s="1"/>
      <c r="I107" s="1"/>
      <c r="M107" s="2"/>
      <c r="N107" s="2"/>
      <c r="S107" s="2"/>
      <c r="T107" s="2"/>
    </row>
    <row r="108" spans="3:20">
      <c r="C108" s="1"/>
      <c r="D108" s="1"/>
      <c r="E108" s="1"/>
      <c r="F108" s="1"/>
      <c r="G108" s="1"/>
      <c r="H108" s="1"/>
      <c r="I108" s="1"/>
      <c r="M108" s="2"/>
      <c r="N108" s="2"/>
      <c r="S108" s="2"/>
      <c r="T108" s="2"/>
    </row>
    <row r="109" spans="3:20">
      <c r="C109" s="1"/>
      <c r="D109" s="1"/>
      <c r="E109" s="1"/>
      <c r="F109" s="1"/>
      <c r="G109" s="1"/>
      <c r="H109" s="1"/>
      <c r="I109" s="1"/>
      <c r="M109" s="2"/>
      <c r="N109" s="2"/>
      <c r="S109" s="2"/>
      <c r="T109" s="2"/>
    </row>
    <row r="110" spans="3:20">
      <c r="C110" s="1"/>
      <c r="D110" s="1"/>
      <c r="E110" s="1"/>
      <c r="F110" s="1"/>
      <c r="G110" s="1"/>
      <c r="H110" s="1"/>
      <c r="I110" s="1"/>
      <c r="M110" s="2"/>
      <c r="N110" s="2"/>
      <c r="S110" s="2"/>
      <c r="T110" s="2"/>
    </row>
    <row r="111" spans="3:20">
      <c r="C111" s="1"/>
      <c r="D111" s="1"/>
      <c r="E111" s="1"/>
      <c r="F111" s="1"/>
      <c r="G111" s="1"/>
      <c r="H111" s="1"/>
      <c r="I111" s="1"/>
      <c r="M111" s="2"/>
      <c r="N111" s="2"/>
      <c r="S111" s="2"/>
      <c r="T111" s="2"/>
    </row>
    <row r="112" spans="3:20">
      <c r="C112" s="1"/>
      <c r="D112" s="1"/>
      <c r="E112" s="1"/>
      <c r="F112" s="1"/>
      <c r="G112" s="1"/>
      <c r="H112" s="1"/>
      <c r="I112" s="1"/>
      <c r="M112" s="2"/>
      <c r="N112" s="2"/>
      <c r="S112" s="2"/>
      <c r="T112" s="2"/>
    </row>
    <row r="113" spans="3:20">
      <c r="C113" s="1"/>
      <c r="D113" s="1"/>
      <c r="E113" s="1"/>
      <c r="F113" s="1"/>
      <c r="G113" s="1"/>
      <c r="H113" s="1"/>
      <c r="I113" s="1"/>
      <c r="M113" s="2"/>
      <c r="N113" s="2"/>
      <c r="S113" s="2"/>
      <c r="T113" s="2"/>
    </row>
    <row r="114" spans="3:20">
      <c r="C114" s="1"/>
      <c r="D114" s="1"/>
      <c r="E114" s="1"/>
      <c r="F114" s="1"/>
      <c r="G114" s="1"/>
      <c r="H114" s="1"/>
      <c r="I114" s="1"/>
      <c r="M114" s="2"/>
      <c r="N114" s="2"/>
      <c r="S114" s="2"/>
      <c r="T114" s="2"/>
    </row>
    <row r="115" spans="3:20">
      <c r="C115" s="1"/>
      <c r="D115" s="1"/>
      <c r="E115" s="1"/>
      <c r="F115" s="1"/>
      <c r="G115" s="1"/>
      <c r="H115" s="1"/>
      <c r="I115" s="1"/>
      <c r="M115" s="2"/>
      <c r="N115" s="2"/>
      <c r="S115" s="2"/>
      <c r="T115" s="2"/>
    </row>
    <row r="116" spans="3:20">
      <c r="C116" s="1"/>
      <c r="D116" s="1"/>
      <c r="E116" s="1"/>
      <c r="F116" s="1"/>
      <c r="G116" s="1"/>
      <c r="H116" s="1"/>
      <c r="I116" s="1"/>
      <c r="M116" s="2"/>
      <c r="N116" s="2"/>
      <c r="S116" s="2"/>
      <c r="T116" s="2"/>
    </row>
    <row r="117" spans="3:20">
      <c r="C117" s="1"/>
      <c r="D117" s="1"/>
      <c r="E117" s="1"/>
      <c r="F117" s="1"/>
      <c r="G117" s="1"/>
      <c r="H117" s="1"/>
      <c r="I117" s="1"/>
      <c r="M117" s="2"/>
      <c r="N117" s="2"/>
      <c r="S117" s="2"/>
      <c r="T117" s="2"/>
    </row>
    <row r="118" spans="3:20">
      <c r="C118" s="1"/>
      <c r="D118" s="1"/>
      <c r="E118" s="1"/>
      <c r="F118" s="1"/>
      <c r="G118" s="1"/>
      <c r="H118" s="1"/>
      <c r="I118" s="1"/>
      <c r="M118" s="2"/>
      <c r="N118" s="2"/>
      <c r="S118" s="2"/>
      <c r="T118" s="2"/>
    </row>
    <row r="119" spans="3:20">
      <c r="C119" s="1"/>
      <c r="D119" s="1"/>
      <c r="E119" s="1"/>
      <c r="F119" s="1"/>
      <c r="G119" s="1"/>
      <c r="H119" s="1"/>
      <c r="I119" s="1"/>
      <c r="M119" s="2"/>
      <c r="N119" s="2"/>
      <c r="S119" s="2"/>
      <c r="T119" s="2"/>
    </row>
    <row r="120" spans="3:20">
      <c r="C120" s="1"/>
      <c r="D120" s="1"/>
      <c r="E120" s="1"/>
      <c r="F120" s="1"/>
      <c r="G120" s="1"/>
      <c r="H120" s="1"/>
      <c r="I120" s="1"/>
      <c r="M120" s="2"/>
      <c r="N120" s="2"/>
      <c r="S120" s="2"/>
      <c r="T120" s="2"/>
    </row>
    <row r="121" spans="3:20">
      <c r="C121" s="1"/>
      <c r="D121" s="1"/>
      <c r="E121" s="1"/>
      <c r="F121" s="1"/>
      <c r="G121" s="1"/>
      <c r="H121" s="1"/>
      <c r="I121" s="1"/>
      <c r="M121" s="2"/>
      <c r="N121" s="2"/>
      <c r="S121" s="2"/>
      <c r="T121" s="2"/>
    </row>
    <row r="122" spans="3:20">
      <c r="C122" s="1"/>
      <c r="D122" s="1"/>
      <c r="E122" s="1"/>
      <c r="F122" s="1"/>
      <c r="G122" s="1"/>
      <c r="H122" s="1"/>
      <c r="I122" s="1"/>
      <c r="M122" s="2"/>
      <c r="N122" s="2"/>
    </row>
    <row r="123" spans="3:20">
      <c r="C123" s="1"/>
      <c r="D123" s="1"/>
      <c r="E123" s="1"/>
      <c r="F123" s="1"/>
      <c r="G123" s="1"/>
      <c r="H123" s="1"/>
      <c r="I123" s="1"/>
      <c r="M123" s="2"/>
      <c r="N123" s="2"/>
    </row>
    <row r="124" spans="3:20">
      <c r="C124" s="1"/>
      <c r="D124" s="1"/>
      <c r="E124" s="1"/>
      <c r="F124" s="1"/>
      <c r="G124" s="1"/>
      <c r="H124" s="1"/>
      <c r="I124" s="1"/>
      <c r="M124" s="2"/>
      <c r="N124" s="2"/>
    </row>
    <row r="125" spans="3:20">
      <c r="M125" s="2"/>
      <c r="N125" s="2"/>
    </row>
    <row r="126" spans="3:20">
      <c r="M126" s="2"/>
      <c r="N126" s="2"/>
    </row>
  </sheetData>
  <mergeCells count="20">
    <mergeCell ref="A1:A3"/>
    <mergeCell ref="W1:W3"/>
    <mergeCell ref="C2:C3"/>
    <mergeCell ref="O2:O3"/>
    <mergeCell ref="P2:P3"/>
    <mergeCell ref="Q2:R2"/>
    <mergeCell ref="S2:T2"/>
    <mergeCell ref="U2:V2"/>
    <mergeCell ref="K2:L2"/>
    <mergeCell ref="M2:N2"/>
    <mergeCell ref="J2:J3"/>
    <mergeCell ref="D2:D3"/>
    <mergeCell ref="E2:E3"/>
    <mergeCell ref="F2:F3"/>
    <mergeCell ref="G2:G3"/>
    <mergeCell ref="H2:H3"/>
    <mergeCell ref="C1:N1"/>
    <mergeCell ref="O1:V1"/>
    <mergeCell ref="I2:I3"/>
    <mergeCell ref="B1:B3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46998-8CF1-482B-915E-452E3F8920F1}">
  <dimension ref="A1:Q31"/>
  <sheetViews>
    <sheetView workbookViewId="0">
      <selection activeCell="E7" sqref="E7"/>
    </sheetView>
  </sheetViews>
  <sheetFormatPr defaultRowHeight="18.75"/>
  <cols>
    <col min="1" max="1" width="5.25" bestFit="1" customWidth="1"/>
    <col min="2" max="2" width="28.125" customWidth="1"/>
    <col min="3" max="3" width="55.375" customWidth="1"/>
    <col min="5" max="5" width="45.5" customWidth="1"/>
  </cols>
  <sheetData>
    <row r="1" spans="1:17">
      <c r="A1" s="14" t="s">
        <v>10</v>
      </c>
      <c r="B1" s="14" t="s">
        <v>11</v>
      </c>
      <c r="C1" s="14" t="s">
        <v>24</v>
      </c>
      <c r="D1" s="14"/>
      <c r="E1" s="14" t="s">
        <v>17</v>
      </c>
      <c r="F1" s="14"/>
    </row>
    <row r="2" spans="1:17">
      <c r="A2" s="14"/>
      <c r="B2" s="14"/>
      <c r="C2" s="3" t="s">
        <v>12</v>
      </c>
      <c r="D2" s="3" t="s">
        <v>13</v>
      </c>
      <c r="E2" s="3" t="s">
        <v>12</v>
      </c>
      <c r="F2" s="3" t="s">
        <v>13</v>
      </c>
    </row>
    <row r="3" spans="1:17">
      <c r="A3" s="8" t="s">
        <v>4</v>
      </c>
      <c r="B3" s="4" t="s">
        <v>6</v>
      </c>
      <c r="C3" s="5"/>
      <c r="D3" s="4"/>
      <c r="E3" s="4"/>
      <c r="F3" s="4"/>
      <c r="G3" s="2"/>
      <c r="H3" s="2"/>
      <c r="M3" s="2"/>
      <c r="N3" s="2"/>
    </row>
    <row r="4" spans="1:17">
      <c r="A4" s="8">
        <v>1</v>
      </c>
      <c r="B4" s="4" t="s">
        <v>64</v>
      </c>
      <c r="C4" s="5" t="s">
        <v>65</v>
      </c>
      <c r="D4" s="4">
        <v>1</v>
      </c>
      <c r="E4" s="4"/>
      <c r="F4" s="4"/>
      <c r="G4" s="2"/>
      <c r="H4" s="2"/>
      <c r="M4" s="2"/>
      <c r="N4" s="2"/>
    </row>
    <row r="5" spans="1:17">
      <c r="A5" s="8"/>
      <c r="B5" s="4"/>
      <c r="C5" s="4" t="s">
        <v>63</v>
      </c>
      <c r="D5" s="4"/>
      <c r="E5" s="4"/>
      <c r="F5" s="5"/>
      <c r="I5" s="2"/>
      <c r="J5" s="2"/>
      <c r="O5" s="2"/>
      <c r="P5" s="2"/>
    </row>
    <row r="6" spans="1:17">
      <c r="A6" s="8"/>
      <c r="B6" s="4"/>
      <c r="C6" s="4" t="s">
        <v>66</v>
      </c>
      <c r="D6" s="4"/>
      <c r="E6" s="4"/>
      <c r="F6" s="5"/>
      <c r="I6" s="2"/>
      <c r="J6" s="2"/>
      <c r="O6" s="2"/>
      <c r="P6" s="2"/>
    </row>
    <row r="7" spans="1:17">
      <c r="A7" s="8"/>
      <c r="B7" s="4"/>
      <c r="C7" s="4" t="s">
        <v>67</v>
      </c>
      <c r="D7" s="4"/>
      <c r="E7" s="4"/>
      <c r="F7" s="5"/>
      <c r="I7" s="2"/>
      <c r="J7" s="2"/>
      <c r="O7" s="2"/>
      <c r="P7" s="2"/>
    </row>
    <row r="8" spans="1:17">
      <c r="A8" s="8"/>
      <c r="B8" s="4"/>
      <c r="C8" s="4" t="s">
        <v>68</v>
      </c>
      <c r="D8" s="4"/>
      <c r="E8" s="4"/>
      <c r="F8" s="5"/>
      <c r="I8" s="2"/>
      <c r="J8" s="2"/>
      <c r="O8" s="2"/>
      <c r="P8" s="2"/>
    </row>
    <row r="9" spans="1:17">
      <c r="A9" s="8"/>
      <c r="B9" s="4"/>
      <c r="C9" s="4" t="s">
        <v>69</v>
      </c>
      <c r="D9" s="4"/>
      <c r="E9" s="4"/>
      <c r="F9" s="5"/>
      <c r="I9" s="2"/>
      <c r="J9" s="2"/>
      <c r="O9" s="2"/>
      <c r="P9" s="2"/>
    </row>
    <row r="10" spans="1:17">
      <c r="A10" s="8"/>
      <c r="B10" s="4"/>
      <c r="C10" s="4"/>
      <c r="D10" s="4"/>
      <c r="E10" s="4"/>
      <c r="F10" s="5"/>
      <c r="I10" s="2"/>
      <c r="J10" s="2"/>
      <c r="O10" s="2"/>
      <c r="P10" s="2"/>
    </row>
    <row r="11" spans="1:17">
      <c r="A11" s="8"/>
      <c r="B11" s="4"/>
      <c r="C11" s="4"/>
      <c r="D11" s="4"/>
      <c r="E11" s="4"/>
      <c r="F11" s="5"/>
      <c r="I11" s="2"/>
      <c r="J11" s="2"/>
      <c r="O11" s="2"/>
      <c r="P11" s="2"/>
    </row>
    <row r="12" spans="1:17">
      <c r="A12" s="8">
        <v>2</v>
      </c>
      <c r="B12" s="4" t="s">
        <v>70</v>
      </c>
      <c r="C12" s="5" t="s">
        <v>71</v>
      </c>
      <c r="D12" s="4">
        <v>1</v>
      </c>
      <c r="E12" s="4"/>
      <c r="F12" s="4"/>
      <c r="G12" s="2"/>
      <c r="H12" s="2"/>
      <c r="M12" s="2"/>
      <c r="N12" s="2"/>
    </row>
    <row r="13" spans="1:17">
      <c r="A13" s="8"/>
      <c r="B13" s="4" t="s">
        <v>7</v>
      </c>
      <c r="C13" s="4" t="s">
        <v>72</v>
      </c>
      <c r="D13" s="4"/>
      <c r="E13" s="4"/>
      <c r="F13" s="5"/>
      <c r="I13" s="2"/>
      <c r="J13" s="2"/>
      <c r="O13" s="2"/>
      <c r="P13" s="2"/>
    </row>
    <row r="14" spans="1:17">
      <c r="A14" s="8"/>
      <c r="B14" s="4"/>
      <c r="C14" s="4" t="s">
        <v>73</v>
      </c>
      <c r="D14" s="4"/>
      <c r="E14" s="4"/>
      <c r="F14" s="4"/>
      <c r="G14" s="1"/>
      <c r="J14" s="2"/>
      <c r="K14" s="2"/>
      <c r="P14" s="2"/>
      <c r="Q14" s="2"/>
    </row>
    <row r="15" spans="1:17">
      <c r="A15" s="8"/>
      <c r="B15" s="4"/>
      <c r="C15" s="4" t="s">
        <v>74</v>
      </c>
      <c r="D15" s="4"/>
      <c r="E15" s="4"/>
      <c r="F15" s="4"/>
      <c r="G15" s="1"/>
      <c r="J15" s="2"/>
      <c r="K15" s="2"/>
      <c r="P15" s="2"/>
      <c r="Q15" s="2"/>
    </row>
    <row r="16" spans="1:17">
      <c r="A16" s="8"/>
      <c r="B16" s="4"/>
      <c r="C16" s="4" t="s">
        <v>75</v>
      </c>
      <c r="D16" s="4"/>
      <c r="E16" s="4"/>
      <c r="F16" s="4"/>
      <c r="G16" s="1"/>
      <c r="J16" s="2"/>
      <c r="K16" s="2"/>
      <c r="P16" s="2"/>
      <c r="Q16" s="2"/>
    </row>
    <row r="17" spans="1:17">
      <c r="A17" s="8"/>
      <c r="B17" s="4"/>
      <c r="C17" s="4" t="s">
        <v>76</v>
      </c>
      <c r="D17" s="4"/>
      <c r="E17" s="4"/>
      <c r="F17" s="5"/>
      <c r="I17" s="2"/>
      <c r="J17" s="2"/>
      <c r="O17" s="2"/>
      <c r="P17" s="2"/>
    </row>
    <row r="18" spans="1:17">
      <c r="A18" s="8"/>
      <c r="B18" s="4"/>
      <c r="C18" s="4" t="s">
        <v>77</v>
      </c>
      <c r="D18" s="4"/>
      <c r="E18" s="4"/>
      <c r="F18" s="5"/>
      <c r="I18" s="2"/>
      <c r="J18" s="2"/>
      <c r="O18" s="2"/>
      <c r="P18" s="2"/>
    </row>
    <row r="19" spans="1:17">
      <c r="A19" s="8"/>
      <c r="B19" s="4"/>
      <c r="C19" s="4" t="s">
        <v>78</v>
      </c>
      <c r="D19" s="4"/>
      <c r="E19" s="4"/>
      <c r="F19" s="4"/>
      <c r="G19" s="1"/>
      <c r="J19" s="2"/>
      <c r="K19" s="2"/>
      <c r="P19" s="2"/>
      <c r="Q19" s="2"/>
    </row>
    <row r="20" spans="1:17">
      <c r="A20" s="8"/>
      <c r="B20" s="4"/>
      <c r="C20" s="4" t="s">
        <v>79</v>
      </c>
      <c r="D20" s="4"/>
      <c r="E20" s="4"/>
      <c r="F20" s="4"/>
      <c r="G20" s="1"/>
      <c r="J20" s="2"/>
      <c r="K20" s="2"/>
      <c r="P20" s="2"/>
      <c r="Q20" s="2"/>
    </row>
    <row r="21" spans="1:17">
      <c r="A21" s="8"/>
      <c r="B21" s="4"/>
      <c r="C21" s="4" t="s">
        <v>80</v>
      </c>
      <c r="D21" s="4"/>
      <c r="E21" s="4"/>
      <c r="F21" s="5"/>
      <c r="I21" s="2"/>
      <c r="J21" s="2"/>
      <c r="O21" s="2"/>
      <c r="P21" s="2"/>
    </row>
    <row r="22" spans="1:17">
      <c r="A22" s="8"/>
      <c r="B22" s="4"/>
      <c r="C22" s="4" t="s">
        <v>81</v>
      </c>
      <c r="D22" s="4"/>
      <c r="E22" s="4"/>
      <c r="F22" s="5"/>
      <c r="I22" s="2"/>
      <c r="J22" s="2"/>
      <c r="O22" s="2"/>
      <c r="P22" s="2"/>
    </row>
    <row r="23" spans="1:17">
      <c r="A23" s="8"/>
      <c r="B23" s="4"/>
      <c r="C23" s="4"/>
      <c r="D23" s="4"/>
      <c r="E23" s="4"/>
      <c r="F23" s="5"/>
      <c r="I23" s="2"/>
      <c r="J23" s="2"/>
      <c r="O23" s="2"/>
      <c r="P23" s="2"/>
    </row>
    <row r="24" spans="1:17">
      <c r="A24" s="8">
        <v>3</v>
      </c>
      <c r="B24" s="4" t="s">
        <v>82</v>
      </c>
      <c r="C24" s="5" t="s">
        <v>83</v>
      </c>
      <c r="D24" s="4">
        <v>1</v>
      </c>
      <c r="E24" s="4"/>
      <c r="F24" s="4"/>
      <c r="G24" s="2"/>
      <c r="H24" s="2"/>
      <c r="M24" s="2"/>
      <c r="N24" s="2"/>
    </row>
    <row r="25" spans="1:17">
      <c r="A25" s="8"/>
      <c r="B25" s="4"/>
      <c r="C25" s="5"/>
      <c r="D25" s="4"/>
      <c r="E25" s="4"/>
      <c r="F25" s="4"/>
      <c r="G25" s="2"/>
      <c r="H25" s="2"/>
      <c r="M25" s="2"/>
      <c r="N25" s="2"/>
    </row>
    <row r="26" spans="1:17">
      <c r="A26" s="8">
        <v>4</v>
      </c>
      <c r="B26" s="4" t="s">
        <v>8</v>
      </c>
      <c r="C26" s="5" t="s">
        <v>9</v>
      </c>
      <c r="D26" s="4">
        <v>1</v>
      </c>
      <c r="E26" s="4"/>
      <c r="F26" s="4"/>
      <c r="G26" s="2"/>
      <c r="H26" s="2"/>
      <c r="M26" s="2"/>
      <c r="N26" s="2"/>
    </row>
    <row r="27" spans="1:17">
      <c r="A27" s="8"/>
      <c r="B27" s="4"/>
      <c r="C27" s="5"/>
      <c r="D27" s="4"/>
      <c r="E27" s="4"/>
      <c r="F27" s="4"/>
      <c r="G27" s="2"/>
      <c r="H27" s="2"/>
      <c r="M27" s="2"/>
      <c r="N27" s="2"/>
    </row>
    <row r="28" spans="1:17">
      <c r="A28" s="8">
        <v>5</v>
      </c>
      <c r="B28" s="4" t="s">
        <v>84</v>
      </c>
      <c r="C28" s="5" t="s">
        <v>85</v>
      </c>
      <c r="D28" s="4">
        <v>1</v>
      </c>
      <c r="E28" s="4"/>
      <c r="F28" s="4"/>
      <c r="G28" s="2"/>
      <c r="H28" s="2"/>
      <c r="M28" s="2"/>
      <c r="N28" s="2"/>
    </row>
    <row r="29" spans="1:17">
      <c r="A29" s="8"/>
      <c r="B29" s="4"/>
      <c r="C29" s="5"/>
      <c r="D29" s="4"/>
      <c r="E29" s="4"/>
      <c r="F29" s="4"/>
      <c r="G29" s="2"/>
      <c r="H29" s="2"/>
      <c r="M29" s="2"/>
      <c r="N29" s="2"/>
    </row>
    <row r="30" spans="1:17">
      <c r="A30" s="8">
        <v>6</v>
      </c>
      <c r="B30" s="4" t="s">
        <v>86</v>
      </c>
      <c r="C30" s="5" t="s">
        <v>87</v>
      </c>
      <c r="D30" s="4">
        <v>1</v>
      </c>
      <c r="E30" s="4"/>
      <c r="F30" s="4"/>
      <c r="G30" s="2"/>
      <c r="H30" s="2"/>
      <c r="M30" s="2"/>
      <c r="N30" s="2"/>
    </row>
    <row r="31" spans="1:17">
      <c r="G31" s="2"/>
      <c r="H31" s="2"/>
      <c r="M31" s="2"/>
      <c r="N31" s="2"/>
    </row>
  </sheetData>
  <mergeCells count="4">
    <mergeCell ref="C1:D1"/>
    <mergeCell ref="E1:F1"/>
    <mergeCell ref="B1:B2"/>
    <mergeCell ref="A1:A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舞台負荷設備</vt:lpstr>
      <vt:lpstr>舞台調光装置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2026-01-07T07:55:49Z</dcterms:created>
  <dcterms:modified xsi:type="dcterms:W3CDTF">2026-01-07T07:55:52Z</dcterms:modified>
</cp:coreProperties>
</file>